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1760" tabRatio="675" activeTab="4"/>
  </bookViews>
  <sheets>
    <sheet name="ПО-31, 34к" sheetId="1" r:id="rId1"/>
    <sheet name="ПО-32" sheetId="2" r:id="rId2"/>
    <sheet name="ПО-33к" sheetId="3" r:id="rId3"/>
    <sheet name="ПО-41!" sheetId="4" r:id="rId4"/>
    <sheet name="ПО-42!" sheetId="5" r:id="rId5"/>
    <sheet name="ПО-43к, 44к!" sheetId="6" r:id="rId6"/>
  </sheets>
  <definedNames/>
  <calcPr fullCalcOnLoad="1"/>
</workbook>
</file>

<file path=xl/sharedStrings.xml><?xml version="1.0" encoding="utf-8"?>
<sst xmlns="http://schemas.openxmlformats.org/spreadsheetml/2006/main" count="909" uniqueCount="133">
  <si>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</si>
  <si>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</si>
  <si>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</si>
  <si>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</si>
  <si>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</si>
  <si>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</si>
  <si>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</si>
  <si>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</si>
  <si>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</si>
  <si>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</si>
  <si>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</si>
  <si>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</si>
  <si>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</si>
  <si>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</si>
  <si>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</si>
  <si>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</si>
  <si>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</si>
  <si>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</si>
  <si>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</si>
  <si>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</si>
  <si>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</si>
  <si>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</si>
  <si>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</si>
  <si>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</si>
  <si>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</si>
  <si>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</si>
  <si>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</si>
  <si>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</si>
  <si>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</si>
  <si>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</si>
  <si>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</si>
  <si>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</si>
  <si>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обяз.уч.</t>
  </si>
  <si>
    <t>сам.р.с.</t>
  </si>
  <si>
    <t>Иностранный язык</t>
  </si>
  <si>
    <t>Физическая культура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</si>
  <si>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</si>
  <si>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</si>
  <si>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</si>
  <si>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ОГСЭ.00</t>
  </si>
  <si>
    <t>Общий гуманитарный и социально-экономический цикл</t>
  </si>
  <si>
    <t>ОГСЭ.03</t>
  </si>
  <si>
    <t>ОГСЭ.04</t>
  </si>
  <si>
    <t>П.00</t>
  </si>
  <si>
    <t>Профессиональный цикл</t>
  </si>
  <si>
    <t>ОП.00</t>
  </si>
  <si>
    <t>Общепрофессиональные дисциплины</t>
  </si>
  <si>
    <t>ПМ.00</t>
  </si>
  <si>
    <t>Профессиональные модули</t>
  </si>
  <si>
    <t>Производственная практика</t>
  </si>
  <si>
    <t>Учебная практика</t>
  </si>
  <si>
    <t>05 - 11 января</t>
  </si>
  <si>
    <t>ОП.02</t>
  </si>
  <si>
    <t>Архитектура компьютерных систем</t>
  </si>
  <si>
    <t>ОП.09</t>
  </si>
  <si>
    <t>Безопасность жизнедеятельности</t>
  </si>
  <si>
    <t>ОП.10</t>
  </si>
  <si>
    <t>Информационная безопасность</t>
  </si>
  <si>
    <t>ПМ.01</t>
  </si>
  <si>
    <t>Разработка программных модулей программного обеспечения для компьютерных систем</t>
  </si>
  <si>
    <t>МДК.01.01</t>
  </si>
  <si>
    <t>Системное программирование</t>
  </si>
  <si>
    <t>МДК.01.02</t>
  </si>
  <si>
    <t>Прикладное программирование</t>
  </si>
  <si>
    <t>УП.01</t>
  </si>
  <si>
    <t>ПП.01</t>
  </si>
  <si>
    <t>ПМ.02</t>
  </si>
  <si>
    <t>Разработка и администрирование баз данных</t>
  </si>
  <si>
    <t>МДК.02.01</t>
  </si>
  <si>
    <t>Инфокоммуникационные системы и сети</t>
  </si>
  <si>
    <t>МДК.02.02</t>
  </si>
  <si>
    <t>Технология разработки и защиты баз данных</t>
  </si>
  <si>
    <t>УП.02</t>
  </si>
  <si>
    <t>ПМ.04</t>
  </si>
  <si>
    <t>Выполнение работ по профессии оператор электронно-вычислительных машин</t>
  </si>
  <si>
    <t>МДК.04.01</t>
  </si>
  <si>
    <t>Ввод и обработка цифровой информации</t>
  </si>
  <si>
    <t>УП.04</t>
  </si>
  <si>
    <t>Курс 4</t>
  </si>
  <si>
    <t>ОГСЭ.06</t>
  </si>
  <si>
    <t>Навыки поиска работы</t>
  </si>
  <si>
    <t>ОП.06</t>
  </si>
  <si>
    <t>Основы экономики</t>
  </si>
  <si>
    <t>ПМ.03</t>
  </si>
  <si>
    <t>Участие в интеграции программных модулей</t>
  </si>
  <si>
    <t>МДК.03.01</t>
  </si>
  <si>
    <t>Технология разработки программного обеспечения</t>
  </si>
  <si>
    <t>МДК.03.02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</si>
  <si>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</si>
  <si>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</si>
  <si>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</si>
  <si>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ПП.03</t>
  </si>
  <si>
    <t>ПМ.06</t>
  </si>
  <si>
    <t>МДК.06.01</t>
  </si>
  <si>
    <t>ПП.06</t>
  </si>
  <si>
    <t>ПДП.00</t>
  </si>
  <si>
    <t>Преддипломная практика</t>
  </si>
  <si>
    <t>23 февраля - 1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</si>
  <si>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</si>
  <si>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</si>
  <si>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</si>
  <si>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</si>
  <si>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</si>
  <si>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</si>
  <si>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</si>
  <si>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</si>
  <si>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</si>
  <si>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</si>
  <si>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</si>
  <si>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</si>
  <si>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</si>
  <si>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1 июня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</si>
  <si>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</si>
  <si>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</si>
  <si>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</si>
  <si>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</si>
  <si>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</si>
  <si>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</si>
  <si>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</si>
  <si>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>27 июля - 02 августа</t>
  </si>
  <si>
    <t>03 - 09 августа</t>
  </si>
  <si>
    <t>10 - 16 августа</t>
  </si>
  <si>
    <t>17 - 23 августа</t>
  </si>
  <si>
    <t>24 - 31 августа</t>
  </si>
  <si>
    <t>Основы финансовой грамотности и предпринимательского дела</t>
  </si>
  <si>
    <t>ОП.13</t>
  </si>
  <si>
    <t>ОП.07</t>
  </si>
  <si>
    <t>Правовое обеспечение профессиональной деятельности</t>
  </si>
  <si>
    <t>ОП.11</t>
  </si>
  <si>
    <t>Менеджмент</t>
  </si>
  <si>
    <t>Конфигурирование  продуктов 1С</t>
  </si>
  <si>
    <t>Конфигурирование и программирование в "1С:Предприятие"</t>
  </si>
  <si>
    <t>Курс 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</si>
</sst>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9"/>
      <color indexed="4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color indexed="8"/>
      <name val="Tahoma"/>
      <family val="2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2" fillId="9" borderId="1" applyNumberFormat="0" applyAlignment="0" applyProtection="0"/>
    <xf numFmtId="0" fontId="3" fillId="22" borderId="2" applyNumberFormat="0" applyAlignment="0" applyProtection="0"/>
    <xf numFmtId="0" fontId="4" fillId="22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3" borderId="7" applyNumberFormat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1" fontId="21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6" fillId="0" borderId="0" xfId="0" applyFont="1" applyBorder="1" applyAlignment="1">
      <alignment textRotation="90"/>
    </xf>
    <xf numFmtId="0" fontId="8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vertical="center" textRotation="90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15" borderId="10" xfId="0" applyFont="1" applyFill="1" applyBorder="1" applyAlignment="1">
      <alignment horizontal="center" vertical="center"/>
    </xf>
    <xf numFmtId="1" fontId="21" fillId="2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" fontId="20" fillId="15" borderId="10" xfId="0" applyNumberFormat="1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vertical="center" textRotation="90"/>
    </xf>
    <xf numFmtId="0" fontId="21" fillId="24" borderId="10" xfId="0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textRotation="90"/>
    </xf>
    <xf numFmtId="0" fontId="20" fillId="24" borderId="13" xfId="0" applyFont="1" applyFill="1" applyBorder="1" applyAlignment="1">
      <alignment horizontal="center" vertical="center" textRotation="90"/>
    </xf>
    <xf numFmtId="0" fontId="20" fillId="24" borderId="12" xfId="0" applyFont="1" applyFill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44" fontId="20" fillId="0" borderId="10" xfId="77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</cellXfs>
  <cellStyles count="88">
    <cellStyle name="Normal" xfId="0"/>
    <cellStyle name="20% - Акцент1" xfId="15"/>
    <cellStyle name="20% — акцент1" xfId="16"/>
    <cellStyle name="20% - Акцент1_Учебные планы ПО" xfId="17"/>
    <cellStyle name="20% - Акцент2" xfId="18"/>
    <cellStyle name="20% — акцент2" xfId="19"/>
    <cellStyle name="20% - Акцент2_Учебные планы ПО" xfId="20"/>
    <cellStyle name="20% - Акцент3" xfId="21"/>
    <cellStyle name="20% — акцент3" xfId="22"/>
    <cellStyle name="20% - Акцент3_Учебные планы ПО" xfId="23"/>
    <cellStyle name="20% - Акцент4" xfId="24"/>
    <cellStyle name="20% — акцент4" xfId="25"/>
    <cellStyle name="20% - Акцент4_Учебные планы ПО" xfId="26"/>
    <cellStyle name="20% - Акцент5" xfId="27"/>
    <cellStyle name="20% — акцент5" xfId="28"/>
    <cellStyle name="20% - Акцент6" xfId="29"/>
    <cellStyle name="20% — акцент6" xfId="30"/>
    <cellStyle name="20% - Акцент6_Учебные планы ПО" xfId="31"/>
    <cellStyle name="40% - Акцент1" xfId="32"/>
    <cellStyle name="40% — акцент1" xfId="33"/>
    <cellStyle name="40% - Акцент1_Учебные планы ПО" xfId="34"/>
    <cellStyle name="40% - Акцент2" xfId="35"/>
    <cellStyle name="40% — акцент2" xfId="36"/>
    <cellStyle name="40% - Акцент3" xfId="37"/>
    <cellStyle name="40% — акцент3" xfId="38"/>
    <cellStyle name="40% - Акцент3_Учебные планы ПО" xfId="39"/>
    <cellStyle name="40% - Акцент4" xfId="40"/>
    <cellStyle name="40% — акцент4" xfId="41"/>
    <cellStyle name="40% - Акцент4_Учебные планы ПО" xfId="42"/>
    <cellStyle name="40% - Акцент5" xfId="43"/>
    <cellStyle name="40% — акцент5" xfId="44"/>
    <cellStyle name="40% - Акцент5_Учебные планы ПО" xfId="45"/>
    <cellStyle name="40% - Акцент6" xfId="46"/>
    <cellStyle name="40% — акцент6" xfId="47"/>
    <cellStyle name="40% - Акцент6_Учебные планы ПО" xfId="48"/>
    <cellStyle name="60% - Акцент1" xfId="49"/>
    <cellStyle name="60% — акцент1" xfId="50"/>
    <cellStyle name="60% - Акцент1_Учебные планы ПО" xfId="51"/>
    <cellStyle name="60% - Акцент2" xfId="52"/>
    <cellStyle name="60% — акцент2" xfId="53"/>
    <cellStyle name="60% - Акцент2_Учебные планы ПО" xfId="54"/>
    <cellStyle name="60% - Акцент3" xfId="55"/>
    <cellStyle name="60% — акцент3" xfId="56"/>
    <cellStyle name="60% - Акцент3_Учебные планы ПО" xfId="57"/>
    <cellStyle name="60% - Акцент4" xfId="58"/>
    <cellStyle name="60% — акцент4" xfId="59"/>
    <cellStyle name="60% - Акцент4_Учебные планы ПО" xfId="60"/>
    <cellStyle name="60% - Акцент5" xfId="61"/>
    <cellStyle name="60% — акцент5" xfId="62"/>
    <cellStyle name="60% - Акцент5_Учебные планы ПО" xfId="63"/>
    <cellStyle name="60% - Акцент6" xfId="64"/>
    <cellStyle name="60% — акцент6" xfId="65"/>
    <cellStyle name="60% - Акцент6_Учебные планы ПО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Денежный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4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Тысячи [0]_График" xfId="97"/>
    <cellStyle name="Тысячи_График" xfId="98"/>
    <cellStyle name="Comma" xfId="99"/>
    <cellStyle name="Comma [0]" xfId="100"/>
    <cellStyle name="Хороший" xfId="10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6"/>
  <sheetViews>
    <sheetView view="pageBreakPreview" zoomScale="70" zoomScaleSheetLayoutView="70" workbookViewId="0" topLeftCell="A16">
      <selection activeCell="D21" sqref="A21:IV21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40.42187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64" t="s">
        <v>132</v>
      </c>
      <c r="B1" s="56" t="s">
        <v>0</v>
      </c>
      <c r="C1" s="47" t="s">
        <v>1</v>
      </c>
      <c r="D1" s="75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58" t="s">
        <v>8</v>
      </c>
      <c r="K1" s="58" t="s">
        <v>9</v>
      </c>
      <c r="L1" s="58" t="s">
        <v>10</v>
      </c>
      <c r="M1" s="58" t="s">
        <v>11</v>
      </c>
      <c r="N1" s="58" t="s">
        <v>12</v>
      </c>
      <c r="O1" s="58" t="s">
        <v>13</v>
      </c>
      <c r="P1" s="58" t="s">
        <v>14</v>
      </c>
      <c r="Q1" s="58" t="s">
        <v>15</v>
      </c>
      <c r="R1" s="58" t="s">
        <v>16</v>
      </c>
      <c r="S1" s="61" t="s">
        <v>17</v>
      </c>
      <c r="T1" s="58" t="s">
        <v>18</v>
      </c>
      <c r="U1" s="58" t="s">
        <v>19</v>
      </c>
      <c r="V1" s="71" t="s">
        <v>20</v>
      </c>
      <c r="W1" s="58" t="s">
        <v>21</v>
      </c>
      <c r="X1" s="61" t="s">
        <v>51</v>
      </c>
      <c r="Y1" s="58" t="s">
        <v>22</v>
      </c>
      <c r="Z1" s="58" t="s">
        <v>23</v>
      </c>
      <c r="AA1" s="58" t="s">
        <v>24</v>
      </c>
      <c r="AB1" s="58" t="s">
        <v>25</v>
      </c>
      <c r="AC1" s="61" t="s">
        <v>26</v>
      </c>
      <c r="AD1" s="58" t="s">
        <v>27</v>
      </c>
      <c r="AE1" s="78" t="s">
        <v>97</v>
      </c>
      <c r="AF1" s="78" t="s">
        <v>98</v>
      </c>
      <c r="AG1" s="79" t="s">
        <v>99</v>
      </c>
      <c r="AH1" s="78" t="s">
        <v>100</v>
      </c>
      <c r="AI1" s="78" t="s">
        <v>101</v>
      </c>
      <c r="AJ1" s="78" t="s">
        <v>102</v>
      </c>
      <c r="AK1" s="74" t="s">
        <v>103</v>
      </c>
      <c r="AL1" s="78" t="s">
        <v>104</v>
      </c>
      <c r="AM1" s="78" t="s">
        <v>105</v>
      </c>
      <c r="AN1" s="78" t="s">
        <v>106</v>
      </c>
      <c r="AO1" s="74" t="s">
        <v>107</v>
      </c>
      <c r="AP1" s="78" t="s">
        <v>108</v>
      </c>
      <c r="AQ1" s="78" t="s">
        <v>109</v>
      </c>
      <c r="AR1" s="78" t="s">
        <v>110</v>
      </c>
      <c r="AS1" s="78" t="s">
        <v>111</v>
      </c>
      <c r="AT1" s="74" t="s">
        <v>112</v>
      </c>
      <c r="AU1" s="78" t="s">
        <v>113</v>
      </c>
      <c r="AV1" s="78" t="s">
        <v>114</v>
      </c>
      <c r="AW1" s="78" t="s">
        <v>115</v>
      </c>
      <c r="AX1" s="71" t="s">
        <v>28</v>
      </c>
      <c r="AY1" s="74" t="s">
        <v>116</v>
      </c>
      <c r="AZ1" s="78" t="s">
        <v>117</v>
      </c>
      <c r="BA1" s="78" t="s">
        <v>118</v>
      </c>
      <c r="BB1" s="78" t="s">
        <v>119</v>
      </c>
      <c r="BC1" s="78" t="s">
        <v>120</v>
      </c>
      <c r="BD1" s="74" t="s">
        <v>121</v>
      </c>
      <c r="BE1" s="74" t="s">
        <v>122</v>
      </c>
      <c r="BF1" s="74" t="s">
        <v>123</v>
      </c>
      <c r="BG1" s="54" t="s">
        <v>29</v>
      </c>
    </row>
    <row r="2" spans="1:59" ht="16.5" customHeight="1">
      <c r="A2" s="65"/>
      <c r="B2" s="56"/>
      <c r="C2" s="70"/>
      <c r="D2" s="75"/>
      <c r="E2" s="62"/>
      <c r="F2" s="62"/>
      <c r="G2" s="62"/>
      <c r="H2" s="62"/>
      <c r="I2" s="62"/>
      <c r="J2" s="59"/>
      <c r="K2" s="59"/>
      <c r="L2" s="59"/>
      <c r="M2" s="59"/>
      <c r="N2" s="59"/>
      <c r="O2" s="59"/>
      <c r="P2" s="59"/>
      <c r="Q2" s="59"/>
      <c r="R2" s="59"/>
      <c r="S2" s="62"/>
      <c r="T2" s="59"/>
      <c r="U2" s="59"/>
      <c r="V2" s="72"/>
      <c r="W2" s="59"/>
      <c r="X2" s="62"/>
      <c r="Y2" s="59"/>
      <c r="Z2" s="59"/>
      <c r="AA2" s="59"/>
      <c r="AB2" s="59"/>
      <c r="AC2" s="62"/>
      <c r="AD2" s="59"/>
      <c r="AE2" s="78"/>
      <c r="AF2" s="78"/>
      <c r="AG2" s="79"/>
      <c r="AH2" s="78"/>
      <c r="AI2" s="78"/>
      <c r="AJ2" s="78"/>
      <c r="AK2" s="74"/>
      <c r="AL2" s="78"/>
      <c r="AM2" s="78"/>
      <c r="AN2" s="78"/>
      <c r="AO2" s="74"/>
      <c r="AP2" s="78"/>
      <c r="AQ2" s="78"/>
      <c r="AR2" s="78"/>
      <c r="AS2" s="78"/>
      <c r="AT2" s="74"/>
      <c r="AU2" s="78"/>
      <c r="AV2" s="78"/>
      <c r="AW2" s="78"/>
      <c r="AX2" s="72"/>
      <c r="AY2" s="74"/>
      <c r="AZ2" s="78"/>
      <c r="BA2" s="78"/>
      <c r="BB2" s="78"/>
      <c r="BC2" s="78"/>
      <c r="BD2" s="74"/>
      <c r="BE2" s="74"/>
      <c r="BF2" s="74"/>
      <c r="BG2" s="55"/>
    </row>
    <row r="3" spans="1:59" ht="16.5" customHeight="1">
      <c r="A3" s="65"/>
      <c r="B3" s="56"/>
      <c r="C3" s="70"/>
      <c r="D3" s="75"/>
      <c r="E3" s="63"/>
      <c r="F3" s="63"/>
      <c r="G3" s="63"/>
      <c r="H3" s="63"/>
      <c r="I3" s="63"/>
      <c r="J3" s="60"/>
      <c r="K3" s="60"/>
      <c r="L3" s="60"/>
      <c r="M3" s="60"/>
      <c r="N3" s="60"/>
      <c r="O3" s="60"/>
      <c r="P3" s="60"/>
      <c r="Q3" s="60"/>
      <c r="R3" s="60"/>
      <c r="S3" s="63"/>
      <c r="T3" s="60"/>
      <c r="U3" s="60"/>
      <c r="V3" s="73"/>
      <c r="W3" s="60"/>
      <c r="X3" s="63"/>
      <c r="Y3" s="60"/>
      <c r="Z3" s="60"/>
      <c r="AA3" s="60"/>
      <c r="AB3" s="60"/>
      <c r="AC3" s="63"/>
      <c r="AD3" s="60"/>
      <c r="AE3" s="78"/>
      <c r="AF3" s="78"/>
      <c r="AG3" s="79"/>
      <c r="AH3" s="78"/>
      <c r="AI3" s="78"/>
      <c r="AJ3" s="78"/>
      <c r="AK3" s="74"/>
      <c r="AL3" s="78"/>
      <c r="AM3" s="78"/>
      <c r="AN3" s="78"/>
      <c r="AO3" s="74"/>
      <c r="AP3" s="78"/>
      <c r="AQ3" s="78"/>
      <c r="AR3" s="78"/>
      <c r="AS3" s="78"/>
      <c r="AT3" s="74"/>
      <c r="AU3" s="78"/>
      <c r="AV3" s="78"/>
      <c r="AW3" s="78"/>
      <c r="AX3" s="73"/>
      <c r="AY3" s="74"/>
      <c r="AZ3" s="78"/>
      <c r="BA3" s="78"/>
      <c r="BB3" s="78"/>
      <c r="BC3" s="78"/>
      <c r="BD3" s="74"/>
      <c r="BE3" s="74"/>
      <c r="BF3" s="74"/>
      <c r="BG3" s="55"/>
    </row>
    <row r="4" spans="1:59" ht="15">
      <c r="A4" s="65"/>
      <c r="B4" s="56"/>
      <c r="C4" s="70"/>
      <c r="D4" s="75"/>
      <c r="E4" s="77" t="s">
        <v>30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55"/>
    </row>
    <row r="5" spans="1:59" ht="24.75" customHeight="1">
      <c r="A5" s="65"/>
      <c r="B5" s="57"/>
      <c r="C5" s="70"/>
      <c r="D5" s="76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36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8">
        <v>23</v>
      </c>
      <c r="AC5" s="8">
        <v>24</v>
      </c>
      <c r="AD5" s="8">
        <v>25</v>
      </c>
      <c r="AE5" s="8">
        <v>26</v>
      </c>
      <c r="AF5" s="8">
        <v>27</v>
      </c>
      <c r="AG5" s="8">
        <v>28</v>
      </c>
      <c r="AH5" s="8">
        <v>29</v>
      </c>
      <c r="AI5" s="8">
        <v>30</v>
      </c>
      <c r="AJ5" s="8">
        <v>31</v>
      </c>
      <c r="AK5" s="8">
        <v>32</v>
      </c>
      <c r="AL5" s="8">
        <v>33</v>
      </c>
      <c r="AM5" s="8">
        <v>34</v>
      </c>
      <c r="AN5" s="8">
        <v>35</v>
      </c>
      <c r="AO5" s="8">
        <v>36</v>
      </c>
      <c r="AP5" s="8">
        <v>37</v>
      </c>
      <c r="AQ5" s="8">
        <v>38</v>
      </c>
      <c r="AR5" s="8">
        <v>39</v>
      </c>
      <c r="AS5" s="8">
        <v>40</v>
      </c>
      <c r="AT5" s="8">
        <v>41</v>
      </c>
      <c r="AU5" s="8">
        <v>42</v>
      </c>
      <c r="AV5" s="8">
        <v>43</v>
      </c>
      <c r="AW5" s="8">
        <v>44</v>
      </c>
      <c r="AX5" s="36"/>
      <c r="AY5" s="8">
        <v>45</v>
      </c>
      <c r="AZ5" s="8">
        <v>46</v>
      </c>
      <c r="BA5" s="8">
        <v>47</v>
      </c>
      <c r="BB5" s="8">
        <v>48</v>
      </c>
      <c r="BC5" s="8">
        <v>49</v>
      </c>
      <c r="BD5" s="8">
        <v>50</v>
      </c>
      <c r="BE5" s="8">
        <v>51</v>
      </c>
      <c r="BF5" s="8">
        <v>52</v>
      </c>
      <c r="BG5" s="55"/>
    </row>
    <row r="6" spans="1:59" ht="24.75" customHeight="1">
      <c r="A6" s="65"/>
      <c r="B6" s="57"/>
      <c r="C6" s="70"/>
      <c r="D6" s="7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37"/>
      <c r="W6" s="9" t="s">
        <v>31</v>
      </c>
      <c r="X6" s="9" t="s">
        <v>31</v>
      </c>
      <c r="Y6" s="9">
        <v>1</v>
      </c>
      <c r="Z6" s="9">
        <v>2</v>
      </c>
      <c r="AA6" s="9">
        <v>3</v>
      </c>
      <c r="AB6" s="9">
        <v>4</v>
      </c>
      <c r="AC6" s="9">
        <v>5</v>
      </c>
      <c r="AD6" s="9">
        <v>6</v>
      </c>
      <c r="AE6" s="9">
        <v>7</v>
      </c>
      <c r="AF6" s="9">
        <v>8</v>
      </c>
      <c r="AG6" s="9">
        <v>9</v>
      </c>
      <c r="AH6" s="9">
        <v>10</v>
      </c>
      <c r="AI6" s="9">
        <v>11</v>
      </c>
      <c r="AJ6" s="9">
        <v>12</v>
      </c>
      <c r="AK6" s="9">
        <v>13</v>
      </c>
      <c r="AL6" s="9">
        <v>14</v>
      </c>
      <c r="AM6" s="9">
        <v>15</v>
      </c>
      <c r="AN6" s="9">
        <v>16</v>
      </c>
      <c r="AO6" s="9">
        <v>17</v>
      </c>
      <c r="AP6" s="9">
        <v>18</v>
      </c>
      <c r="AQ6" s="9">
        <v>19</v>
      </c>
      <c r="AR6" s="9">
        <v>20</v>
      </c>
      <c r="AS6" s="9">
        <v>21</v>
      </c>
      <c r="AT6" s="9">
        <v>22</v>
      </c>
      <c r="AU6" s="9">
        <v>23</v>
      </c>
      <c r="AV6" s="9">
        <v>24</v>
      </c>
      <c r="AW6" s="9">
        <v>25</v>
      </c>
      <c r="AX6" s="37"/>
      <c r="AY6" s="9" t="s">
        <v>31</v>
      </c>
      <c r="AZ6" s="9" t="s">
        <v>31</v>
      </c>
      <c r="BA6" s="9" t="s">
        <v>31</v>
      </c>
      <c r="BB6" s="9" t="s">
        <v>31</v>
      </c>
      <c r="BC6" s="9" t="s">
        <v>31</v>
      </c>
      <c r="BD6" s="9" t="s">
        <v>31</v>
      </c>
      <c r="BE6" s="9" t="s">
        <v>31</v>
      </c>
      <c r="BF6" s="9" t="s">
        <v>31</v>
      </c>
      <c r="BG6" s="55"/>
    </row>
    <row r="7" spans="1:60" ht="15" customHeight="1">
      <c r="A7" s="66"/>
      <c r="B7" s="53" t="s">
        <v>39</v>
      </c>
      <c r="C7" s="52" t="s">
        <v>40</v>
      </c>
      <c r="D7" s="1" t="s">
        <v>32</v>
      </c>
      <c r="E7" s="10">
        <f>SUM(E9,E11)</f>
        <v>4</v>
      </c>
      <c r="F7" s="10">
        <f aca="true" t="shared" si="0" ref="F7:AX7">SUM(F9,F11)</f>
        <v>4</v>
      </c>
      <c r="G7" s="10">
        <f t="shared" si="0"/>
        <v>4</v>
      </c>
      <c r="H7" s="10">
        <f t="shared" si="0"/>
        <v>4</v>
      </c>
      <c r="I7" s="10">
        <f t="shared" si="0"/>
        <v>4</v>
      </c>
      <c r="J7" s="10">
        <f t="shared" si="0"/>
        <v>4</v>
      </c>
      <c r="K7" s="10">
        <f t="shared" si="0"/>
        <v>4</v>
      </c>
      <c r="L7" s="10">
        <f t="shared" si="0"/>
        <v>4</v>
      </c>
      <c r="M7" s="10">
        <f t="shared" si="0"/>
        <v>6</v>
      </c>
      <c r="N7" s="10">
        <f t="shared" si="0"/>
        <v>4</v>
      </c>
      <c r="O7" s="10">
        <f t="shared" si="0"/>
        <v>6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38">
        <f t="shared" si="0"/>
        <v>48</v>
      </c>
      <c r="W7" s="10">
        <f t="shared" si="0"/>
        <v>0</v>
      </c>
      <c r="X7" s="10">
        <f t="shared" si="0"/>
        <v>0</v>
      </c>
      <c r="Y7" s="10">
        <f t="shared" si="0"/>
        <v>4</v>
      </c>
      <c r="Z7" s="10">
        <f t="shared" si="0"/>
        <v>4</v>
      </c>
      <c r="AA7" s="10">
        <f t="shared" si="0"/>
        <v>0</v>
      </c>
      <c r="AB7" s="10">
        <f t="shared" si="0"/>
        <v>0</v>
      </c>
      <c r="AC7" s="10">
        <f t="shared" si="0"/>
        <v>6</v>
      </c>
      <c r="AD7" s="10">
        <f t="shared" si="0"/>
        <v>4</v>
      </c>
      <c r="AE7" s="10">
        <f t="shared" si="0"/>
        <v>4</v>
      </c>
      <c r="AF7" s="10">
        <f t="shared" si="0"/>
        <v>4</v>
      </c>
      <c r="AG7" s="10">
        <f t="shared" si="0"/>
        <v>4</v>
      </c>
      <c r="AH7" s="10">
        <f t="shared" si="0"/>
        <v>4</v>
      </c>
      <c r="AI7" s="10">
        <f t="shared" si="0"/>
        <v>4</v>
      </c>
      <c r="AJ7" s="10">
        <f t="shared" si="0"/>
        <v>4</v>
      </c>
      <c r="AK7" s="10">
        <f t="shared" si="0"/>
        <v>4</v>
      </c>
      <c r="AL7" s="10">
        <f t="shared" si="0"/>
        <v>4</v>
      </c>
      <c r="AM7" s="10">
        <f t="shared" si="0"/>
        <v>6</v>
      </c>
      <c r="AN7" s="10">
        <f t="shared" si="0"/>
        <v>4</v>
      </c>
      <c r="AO7" s="10">
        <f t="shared" si="0"/>
        <v>4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 t="shared" si="0"/>
        <v>0</v>
      </c>
      <c r="AU7" s="10">
        <f t="shared" si="0"/>
        <v>0</v>
      </c>
      <c r="AV7" s="10">
        <f t="shared" si="0"/>
        <v>0</v>
      </c>
      <c r="AW7" s="10">
        <f t="shared" si="0"/>
        <v>0</v>
      </c>
      <c r="AX7" s="38">
        <f t="shared" si="0"/>
        <v>64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1">
        <f aca="true" t="shared" si="1" ref="BG7:BG49">SUM(V7+AX7)</f>
        <v>112</v>
      </c>
      <c r="BH7" s="4"/>
    </row>
    <row r="8" spans="1:59" ht="15" customHeight="1">
      <c r="A8" s="66"/>
      <c r="B8" s="53"/>
      <c r="C8" s="52"/>
      <c r="D8" s="1" t="s">
        <v>33</v>
      </c>
      <c r="E8" s="10">
        <f>SUM(E10,E12)</f>
        <v>2</v>
      </c>
      <c r="F8" s="10">
        <f aca="true" t="shared" si="2" ref="F8:AX8">SUM(F10,F12)</f>
        <v>2</v>
      </c>
      <c r="G8" s="10">
        <f t="shared" si="2"/>
        <v>2</v>
      </c>
      <c r="H8" s="10">
        <f t="shared" si="2"/>
        <v>2</v>
      </c>
      <c r="I8" s="10">
        <f t="shared" si="2"/>
        <v>2</v>
      </c>
      <c r="J8" s="10">
        <f t="shared" si="2"/>
        <v>2</v>
      </c>
      <c r="K8" s="10">
        <f t="shared" si="2"/>
        <v>2</v>
      </c>
      <c r="L8" s="10">
        <f t="shared" si="2"/>
        <v>2</v>
      </c>
      <c r="M8" s="10">
        <f t="shared" si="2"/>
        <v>3</v>
      </c>
      <c r="N8" s="10">
        <f t="shared" si="2"/>
        <v>2</v>
      </c>
      <c r="O8" s="10">
        <f t="shared" si="2"/>
        <v>3</v>
      </c>
      <c r="P8" s="10">
        <f t="shared" si="2"/>
        <v>0</v>
      </c>
      <c r="Q8" s="10">
        <f t="shared" si="2"/>
        <v>0</v>
      </c>
      <c r="R8" s="10">
        <f t="shared" si="2"/>
        <v>0</v>
      </c>
      <c r="S8" s="10">
        <f t="shared" si="2"/>
        <v>0</v>
      </c>
      <c r="T8" s="10">
        <f t="shared" si="2"/>
        <v>0</v>
      </c>
      <c r="U8" s="10">
        <f t="shared" si="2"/>
        <v>0</v>
      </c>
      <c r="V8" s="38">
        <f t="shared" si="2"/>
        <v>24</v>
      </c>
      <c r="W8" s="10">
        <f t="shared" si="2"/>
        <v>0</v>
      </c>
      <c r="X8" s="10">
        <f t="shared" si="2"/>
        <v>0</v>
      </c>
      <c r="Y8" s="10">
        <f t="shared" si="2"/>
        <v>2</v>
      </c>
      <c r="Z8" s="10">
        <f t="shared" si="2"/>
        <v>2</v>
      </c>
      <c r="AA8" s="10">
        <f t="shared" si="2"/>
        <v>0</v>
      </c>
      <c r="AB8" s="10">
        <f t="shared" si="2"/>
        <v>0</v>
      </c>
      <c r="AC8" s="10">
        <f t="shared" si="2"/>
        <v>4</v>
      </c>
      <c r="AD8" s="10">
        <f t="shared" si="2"/>
        <v>2</v>
      </c>
      <c r="AE8" s="10">
        <f t="shared" si="2"/>
        <v>2</v>
      </c>
      <c r="AF8" s="10">
        <f t="shared" si="2"/>
        <v>2</v>
      </c>
      <c r="AG8" s="10">
        <f t="shared" si="2"/>
        <v>2</v>
      </c>
      <c r="AH8" s="10">
        <f t="shared" si="2"/>
        <v>2</v>
      </c>
      <c r="AI8" s="10">
        <f t="shared" si="2"/>
        <v>2</v>
      </c>
      <c r="AJ8" s="10">
        <f t="shared" si="2"/>
        <v>2</v>
      </c>
      <c r="AK8" s="10">
        <f t="shared" si="2"/>
        <v>2</v>
      </c>
      <c r="AL8" s="10">
        <f t="shared" si="2"/>
        <v>2</v>
      </c>
      <c r="AM8" s="10">
        <f t="shared" si="2"/>
        <v>2</v>
      </c>
      <c r="AN8" s="10">
        <f t="shared" si="2"/>
        <v>2</v>
      </c>
      <c r="AO8" s="10">
        <f t="shared" si="2"/>
        <v>2</v>
      </c>
      <c r="AP8" s="10">
        <f t="shared" si="2"/>
        <v>0</v>
      </c>
      <c r="AQ8" s="10">
        <f t="shared" si="2"/>
        <v>0</v>
      </c>
      <c r="AR8" s="10">
        <f t="shared" si="2"/>
        <v>0</v>
      </c>
      <c r="AS8" s="10">
        <f t="shared" si="2"/>
        <v>0</v>
      </c>
      <c r="AT8" s="10">
        <f t="shared" si="2"/>
        <v>0</v>
      </c>
      <c r="AU8" s="10">
        <f t="shared" si="2"/>
        <v>0</v>
      </c>
      <c r="AV8" s="10">
        <f t="shared" si="2"/>
        <v>0</v>
      </c>
      <c r="AW8" s="10">
        <f t="shared" si="2"/>
        <v>0</v>
      </c>
      <c r="AX8" s="38">
        <f t="shared" si="2"/>
        <v>32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1">
        <f t="shared" si="1"/>
        <v>56</v>
      </c>
    </row>
    <row r="9" spans="1:59" ht="15" customHeight="1">
      <c r="A9" s="66"/>
      <c r="B9" s="44" t="s">
        <v>41</v>
      </c>
      <c r="C9" s="41" t="s">
        <v>34</v>
      </c>
      <c r="D9" s="1" t="s">
        <v>32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4</v>
      </c>
      <c r="P9" s="12"/>
      <c r="Q9" s="12"/>
      <c r="R9" s="12"/>
      <c r="S9" s="12"/>
      <c r="T9" s="12"/>
      <c r="U9" s="12"/>
      <c r="V9" s="34">
        <f aca="true" t="shared" si="3" ref="V9:V46">SUM(E9:U9)</f>
        <v>24</v>
      </c>
      <c r="W9" s="13">
        <v>0</v>
      </c>
      <c r="X9" s="13">
        <v>0</v>
      </c>
      <c r="Y9" s="12">
        <v>2</v>
      </c>
      <c r="Z9" s="12">
        <v>2</v>
      </c>
      <c r="AA9" s="12"/>
      <c r="AB9" s="12"/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4">
        <v>2</v>
      </c>
      <c r="AK9" s="14">
        <v>2</v>
      </c>
      <c r="AL9" s="14">
        <v>2</v>
      </c>
      <c r="AM9" s="14">
        <v>4</v>
      </c>
      <c r="AN9" s="14">
        <v>2</v>
      </c>
      <c r="AO9" s="14">
        <v>2</v>
      </c>
      <c r="AP9" s="14"/>
      <c r="AQ9" s="14"/>
      <c r="AR9" s="14"/>
      <c r="AS9" s="12"/>
      <c r="AT9" s="12"/>
      <c r="AU9" s="12"/>
      <c r="AV9" s="12"/>
      <c r="AW9" s="12"/>
      <c r="AX9" s="34">
        <f aca="true" t="shared" si="4" ref="AX9:AX49">SUM(Y9:AW9)</f>
        <v>32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1">
        <f t="shared" si="1"/>
        <v>56</v>
      </c>
    </row>
    <row r="10" spans="1:59" ht="15" customHeight="1">
      <c r="A10" s="66"/>
      <c r="B10" s="44"/>
      <c r="C10" s="41"/>
      <c r="D10" s="1" t="s">
        <v>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4">
        <f t="shared" si="3"/>
        <v>0</v>
      </c>
      <c r="W10" s="13">
        <v>0</v>
      </c>
      <c r="X10" s="13">
        <v>0</v>
      </c>
      <c r="Y10" s="12"/>
      <c r="Z10" s="12"/>
      <c r="AA10" s="12"/>
      <c r="AB10" s="12"/>
      <c r="AC10" s="12"/>
      <c r="AD10" s="12"/>
      <c r="AE10" s="12"/>
      <c r="AF10" s="14"/>
      <c r="AG10" s="12"/>
      <c r="AH10" s="12"/>
      <c r="AI10" s="12"/>
      <c r="AJ10" s="12"/>
      <c r="AK10" s="12"/>
      <c r="AL10" s="12"/>
      <c r="AM10" s="12"/>
      <c r="AN10" s="12"/>
      <c r="AO10" s="14"/>
      <c r="AP10" s="12"/>
      <c r="AQ10" s="12"/>
      <c r="AR10" s="12"/>
      <c r="AS10" s="12"/>
      <c r="AT10" s="12"/>
      <c r="AU10" s="12"/>
      <c r="AV10" s="12"/>
      <c r="AW10" s="12"/>
      <c r="AX10" s="34">
        <f t="shared" si="4"/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1">
        <f t="shared" si="1"/>
        <v>0</v>
      </c>
    </row>
    <row r="11" spans="1:59" ht="15" customHeight="1">
      <c r="A11" s="66"/>
      <c r="B11" s="44" t="s">
        <v>42</v>
      </c>
      <c r="C11" s="41" t="s">
        <v>35</v>
      </c>
      <c r="D11" s="1" t="s">
        <v>32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4</v>
      </c>
      <c r="N11" s="12">
        <v>2</v>
      </c>
      <c r="O11" s="12">
        <v>2</v>
      </c>
      <c r="P11" s="12"/>
      <c r="Q11" s="12"/>
      <c r="R11" s="12"/>
      <c r="S11" s="12"/>
      <c r="T11" s="12"/>
      <c r="U11" s="12"/>
      <c r="V11" s="34">
        <f t="shared" si="3"/>
        <v>24</v>
      </c>
      <c r="W11" s="13">
        <v>0</v>
      </c>
      <c r="X11" s="13">
        <v>0</v>
      </c>
      <c r="Y11" s="12">
        <v>2</v>
      </c>
      <c r="Z11" s="12">
        <v>2</v>
      </c>
      <c r="AA11" s="12"/>
      <c r="AB11" s="12"/>
      <c r="AC11" s="12">
        <v>4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>
        <v>2</v>
      </c>
      <c r="AP11" s="12"/>
      <c r="AQ11" s="12"/>
      <c r="AR11" s="12"/>
      <c r="AS11" s="12"/>
      <c r="AT11" s="12"/>
      <c r="AU11" s="12"/>
      <c r="AV11" s="12"/>
      <c r="AW11" s="12"/>
      <c r="AX11" s="34">
        <f t="shared" si="4"/>
        <v>32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f t="shared" si="1"/>
        <v>56</v>
      </c>
    </row>
    <row r="12" spans="1:59" ht="15" customHeight="1">
      <c r="A12" s="66"/>
      <c r="B12" s="44"/>
      <c r="C12" s="41"/>
      <c r="D12" s="1" t="s">
        <v>33</v>
      </c>
      <c r="E12" s="12">
        <f>E11</f>
        <v>2</v>
      </c>
      <c r="F12" s="12">
        <f aca="true" t="shared" si="5" ref="F12:N12">F11</f>
        <v>2</v>
      </c>
      <c r="G12" s="12">
        <f t="shared" si="5"/>
        <v>2</v>
      </c>
      <c r="H12" s="12">
        <f t="shared" si="5"/>
        <v>2</v>
      </c>
      <c r="I12" s="12">
        <f t="shared" si="5"/>
        <v>2</v>
      </c>
      <c r="J12" s="12">
        <f t="shared" si="5"/>
        <v>2</v>
      </c>
      <c r="K12" s="12">
        <f t="shared" si="5"/>
        <v>2</v>
      </c>
      <c r="L12" s="12">
        <f t="shared" si="5"/>
        <v>2</v>
      </c>
      <c r="M12" s="12">
        <v>3</v>
      </c>
      <c r="N12" s="12">
        <f t="shared" si="5"/>
        <v>2</v>
      </c>
      <c r="O12" s="12">
        <v>3</v>
      </c>
      <c r="P12" s="12"/>
      <c r="Q12" s="12"/>
      <c r="R12" s="12"/>
      <c r="S12" s="12"/>
      <c r="T12" s="12"/>
      <c r="U12" s="12"/>
      <c r="V12" s="34">
        <f t="shared" si="3"/>
        <v>24</v>
      </c>
      <c r="W12" s="13">
        <v>0</v>
      </c>
      <c r="X12" s="13">
        <v>0</v>
      </c>
      <c r="Y12" s="12">
        <f>Y11</f>
        <v>2</v>
      </c>
      <c r="Z12" s="12">
        <f aca="true" t="shared" si="6" ref="Z12:AO12">Z11</f>
        <v>2</v>
      </c>
      <c r="AA12" s="12"/>
      <c r="AB12" s="12"/>
      <c r="AC12" s="12">
        <f t="shared" si="6"/>
        <v>4</v>
      </c>
      <c r="AD12" s="12">
        <f t="shared" si="6"/>
        <v>2</v>
      </c>
      <c r="AE12" s="12">
        <f t="shared" si="6"/>
        <v>2</v>
      </c>
      <c r="AF12" s="12">
        <f t="shared" si="6"/>
        <v>2</v>
      </c>
      <c r="AG12" s="12">
        <f t="shared" si="6"/>
        <v>2</v>
      </c>
      <c r="AH12" s="12">
        <f t="shared" si="6"/>
        <v>2</v>
      </c>
      <c r="AI12" s="12">
        <f t="shared" si="6"/>
        <v>2</v>
      </c>
      <c r="AJ12" s="12">
        <f t="shared" si="6"/>
        <v>2</v>
      </c>
      <c r="AK12" s="12">
        <f t="shared" si="6"/>
        <v>2</v>
      </c>
      <c r="AL12" s="12">
        <f t="shared" si="6"/>
        <v>2</v>
      </c>
      <c r="AM12" s="12">
        <f t="shared" si="6"/>
        <v>2</v>
      </c>
      <c r="AN12" s="12">
        <f t="shared" si="6"/>
        <v>2</v>
      </c>
      <c r="AO12" s="12">
        <f t="shared" si="6"/>
        <v>2</v>
      </c>
      <c r="AP12" s="12"/>
      <c r="AQ12" s="12"/>
      <c r="AR12" s="12"/>
      <c r="AS12" s="12"/>
      <c r="AT12" s="12"/>
      <c r="AU12" s="12"/>
      <c r="AV12" s="12"/>
      <c r="AW12" s="12"/>
      <c r="AX12" s="34">
        <f t="shared" si="4"/>
        <v>32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1">
        <f t="shared" si="1"/>
        <v>56</v>
      </c>
    </row>
    <row r="13" spans="1:59" ht="15" customHeight="1">
      <c r="A13" s="66"/>
      <c r="B13" s="53" t="s">
        <v>43</v>
      </c>
      <c r="C13" s="53" t="s">
        <v>44</v>
      </c>
      <c r="D13" s="1" t="s">
        <v>32</v>
      </c>
      <c r="E13" s="28">
        <f>SUM(E15,E25)</f>
        <v>32</v>
      </c>
      <c r="F13" s="28">
        <f aca="true" t="shared" si="7" ref="F13:AW14">SUM(F15,F25)</f>
        <v>32</v>
      </c>
      <c r="G13" s="28">
        <f t="shared" si="7"/>
        <v>32</v>
      </c>
      <c r="H13" s="28">
        <f t="shared" si="7"/>
        <v>32</v>
      </c>
      <c r="I13" s="28">
        <f t="shared" si="7"/>
        <v>32</v>
      </c>
      <c r="J13" s="28">
        <f t="shared" si="7"/>
        <v>32</v>
      </c>
      <c r="K13" s="28">
        <f t="shared" si="7"/>
        <v>32</v>
      </c>
      <c r="L13" s="28">
        <f t="shared" si="7"/>
        <v>32</v>
      </c>
      <c r="M13" s="28">
        <f t="shared" si="7"/>
        <v>30</v>
      </c>
      <c r="N13" s="28">
        <f t="shared" si="7"/>
        <v>32</v>
      </c>
      <c r="O13" s="28">
        <f t="shared" si="7"/>
        <v>30</v>
      </c>
      <c r="P13" s="28">
        <f t="shared" si="7"/>
        <v>18</v>
      </c>
      <c r="Q13" s="28">
        <f t="shared" si="7"/>
        <v>36</v>
      </c>
      <c r="R13" s="28">
        <f t="shared" si="7"/>
        <v>36</v>
      </c>
      <c r="S13" s="28">
        <f t="shared" si="7"/>
        <v>36</v>
      </c>
      <c r="T13" s="28">
        <f t="shared" si="7"/>
        <v>36</v>
      </c>
      <c r="U13" s="28">
        <f t="shared" si="7"/>
        <v>18</v>
      </c>
      <c r="V13" s="39">
        <f t="shared" si="7"/>
        <v>528</v>
      </c>
      <c r="W13" s="28">
        <f t="shared" si="7"/>
        <v>0</v>
      </c>
      <c r="X13" s="28">
        <f t="shared" si="7"/>
        <v>0</v>
      </c>
      <c r="Y13" s="28">
        <f t="shared" si="7"/>
        <v>32</v>
      </c>
      <c r="Z13" s="28">
        <f t="shared" si="7"/>
        <v>32</v>
      </c>
      <c r="AA13" s="28">
        <f t="shared" si="7"/>
        <v>36</v>
      </c>
      <c r="AB13" s="28">
        <f t="shared" si="7"/>
        <v>36</v>
      </c>
      <c r="AC13" s="28">
        <f t="shared" si="7"/>
        <v>18</v>
      </c>
      <c r="AD13" s="28">
        <f t="shared" si="7"/>
        <v>32</v>
      </c>
      <c r="AE13" s="28">
        <f t="shared" si="7"/>
        <v>32</v>
      </c>
      <c r="AF13" s="28">
        <f t="shared" si="7"/>
        <v>32</v>
      </c>
      <c r="AG13" s="28">
        <f t="shared" si="7"/>
        <v>32</v>
      </c>
      <c r="AH13" s="28">
        <f t="shared" si="7"/>
        <v>32</v>
      </c>
      <c r="AI13" s="28">
        <f t="shared" si="7"/>
        <v>32</v>
      </c>
      <c r="AJ13" s="28">
        <f t="shared" si="7"/>
        <v>32</v>
      </c>
      <c r="AK13" s="28">
        <f t="shared" si="7"/>
        <v>32</v>
      </c>
      <c r="AL13" s="28">
        <f t="shared" si="7"/>
        <v>32</v>
      </c>
      <c r="AM13" s="28">
        <f t="shared" si="7"/>
        <v>30</v>
      </c>
      <c r="AN13" s="28">
        <f t="shared" si="7"/>
        <v>32</v>
      </c>
      <c r="AO13" s="28">
        <f t="shared" si="7"/>
        <v>20</v>
      </c>
      <c r="AP13" s="28">
        <f t="shared" si="7"/>
        <v>30</v>
      </c>
      <c r="AQ13" s="28">
        <f t="shared" si="7"/>
        <v>36</v>
      </c>
      <c r="AR13" s="28">
        <f t="shared" si="7"/>
        <v>36</v>
      </c>
      <c r="AS13" s="28">
        <f t="shared" si="7"/>
        <v>36</v>
      </c>
      <c r="AT13" s="28">
        <f t="shared" si="7"/>
        <v>36</v>
      </c>
      <c r="AU13" s="28">
        <f t="shared" si="7"/>
        <v>36</v>
      </c>
      <c r="AV13" s="28">
        <f t="shared" si="7"/>
        <v>36</v>
      </c>
      <c r="AW13" s="28">
        <f t="shared" si="7"/>
        <v>12</v>
      </c>
      <c r="AX13" s="38">
        <f t="shared" si="4"/>
        <v>782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1">
        <f t="shared" si="1"/>
        <v>1310</v>
      </c>
    </row>
    <row r="14" spans="1:59" ht="15" customHeight="1">
      <c r="A14" s="66"/>
      <c r="B14" s="53"/>
      <c r="C14" s="53"/>
      <c r="D14" s="1" t="s">
        <v>33</v>
      </c>
      <c r="E14" s="28">
        <f>SUM(E16,E26)</f>
        <v>16</v>
      </c>
      <c r="F14" s="28">
        <f t="shared" si="7"/>
        <v>16</v>
      </c>
      <c r="G14" s="28">
        <f t="shared" si="7"/>
        <v>16</v>
      </c>
      <c r="H14" s="28">
        <f t="shared" si="7"/>
        <v>16</v>
      </c>
      <c r="I14" s="28">
        <f t="shared" si="7"/>
        <v>16</v>
      </c>
      <c r="J14" s="28">
        <f t="shared" si="7"/>
        <v>16</v>
      </c>
      <c r="K14" s="28">
        <f t="shared" si="7"/>
        <v>16</v>
      </c>
      <c r="L14" s="28">
        <f t="shared" si="7"/>
        <v>16</v>
      </c>
      <c r="M14" s="28">
        <f t="shared" si="7"/>
        <v>15</v>
      </c>
      <c r="N14" s="28">
        <f t="shared" si="7"/>
        <v>16</v>
      </c>
      <c r="O14" s="28">
        <f t="shared" si="7"/>
        <v>15</v>
      </c>
      <c r="P14" s="28">
        <f t="shared" si="7"/>
        <v>0</v>
      </c>
      <c r="Q14" s="28">
        <f t="shared" si="7"/>
        <v>0</v>
      </c>
      <c r="R14" s="28">
        <f t="shared" si="7"/>
        <v>0</v>
      </c>
      <c r="S14" s="28">
        <f t="shared" si="7"/>
        <v>0</v>
      </c>
      <c r="T14" s="28">
        <f t="shared" si="7"/>
        <v>0</v>
      </c>
      <c r="U14" s="28">
        <f t="shared" si="7"/>
        <v>0</v>
      </c>
      <c r="V14" s="39">
        <f t="shared" si="7"/>
        <v>174</v>
      </c>
      <c r="W14" s="28">
        <f t="shared" si="7"/>
        <v>0</v>
      </c>
      <c r="X14" s="28">
        <f t="shared" si="7"/>
        <v>0</v>
      </c>
      <c r="Y14" s="28">
        <f t="shared" si="7"/>
        <v>16</v>
      </c>
      <c r="Z14" s="28">
        <f t="shared" si="7"/>
        <v>16</v>
      </c>
      <c r="AA14" s="28">
        <f t="shared" si="7"/>
        <v>6</v>
      </c>
      <c r="AB14" s="28">
        <f t="shared" si="7"/>
        <v>0</v>
      </c>
      <c r="AC14" s="28">
        <f t="shared" si="7"/>
        <v>3</v>
      </c>
      <c r="AD14" s="28">
        <f t="shared" si="7"/>
        <v>16</v>
      </c>
      <c r="AE14" s="28">
        <f t="shared" si="7"/>
        <v>16</v>
      </c>
      <c r="AF14" s="28">
        <f t="shared" si="7"/>
        <v>16</v>
      </c>
      <c r="AG14" s="28">
        <f t="shared" si="7"/>
        <v>16</v>
      </c>
      <c r="AH14" s="28">
        <f t="shared" si="7"/>
        <v>16</v>
      </c>
      <c r="AI14" s="28">
        <f t="shared" si="7"/>
        <v>16</v>
      </c>
      <c r="AJ14" s="28">
        <f t="shared" si="7"/>
        <v>16</v>
      </c>
      <c r="AK14" s="28">
        <f t="shared" si="7"/>
        <v>16</v>
      </c>
      <c r="AL14" s="28">
        <f t="shared" si="7"/>
        <v>16</v>
      </c>
      <c r="AM14" s="28">
        <f t="shared" si="7"/>
        <v>15</v>
      </c>
      <c r="AN14" s="28">
        <f t="shared" si="7"/>
        <v>16</v>
      </c>
      <c r="AO14" s="28">
        <f t="shared" si="7"/>
        <v>10</v>
      </c>
      <c r="AP14" s="28">
        <f t="shared" si="7"/>
        <v>3</v>
      </c>
      <c r="AQ14" s="28">
        <f t="shared" si="7"/>
        <v>0</v>
      </c>
      <c r="AR14" s="28">
        <f t="shared" si="7"/>
        <v>0</v>
      </c>
      <c r="AS14" s="28">
        <f t="shared" si="7"/>
        <v>0</v>
      </c>
      <c r="AT14" s="28">
        <f t="shared" si="7"/>
        <v>0</v>
      </c>
      <c r="AU14" s="28">
        <f t="shared" si="7"/>
        <v>0</v>
      </c>
      <c r="AV14" s="28">
        <f t="shared" si="7"/>
        <v>0</v>
      </c>
      <c r="AW14" s="28">
        <f t="shared" si="7"/>
        <v>0</v>
      </c>
      <c r="AX14" s="38">
        <f t="shared" si="4"/>
        <v>229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1">
        <f t="shared" si="1"/>
        <v>403</v>
      </c>
    </row>
    <row r="15" spans="1:59" ht="15" customHeight="1">
      <c r="A15" s="66"/>
      <c r="B15" s="53" t="s">
        <v>45</v>
      </c>
      <c r="C15" s="52" t="s">
        <v>46</v>
      </c>
      <c r="D15" s="1" t="s">
        <v>32</v>
      </c>
      <c r="E15" s="2">
        <f>SUM(E17,E19,E21,E23)</f>
        <v>4</v>
      </c>
      <c r="F15" s="2">
        <f aca="true" t="shared" si="8" ref="F15:AW16">SUM(F17,F19,F21,F23)</f>
        <v>4</v>
      </c>
      <c r="G15" s="2">
        <f t="shared" si="8"/>
        <v>4</v>
      </c>
      <c r="H15" s="2">
        <f t="shared" si="8"/>
        <v>4</v>
      </c>
      <c r="I15" s="2">
        <f t="shared" si="8"/>
        <v>4</v>
      </c>
      <c r="J15" s="2">
        <f t="shared" si="8"/>
        <v>4</v>
      </c>
      <c r="K15" s="2">
        <f t="shared" si="8"/>
        <v>4</v>
      </c>
      <c r="L15" s="2">
        <f t="shared" si="8"/>
        <v>4</v>
      </c>
      <c r="M15" s="2">
        <f t="shared" si="8"/>
        <v>4</v>
      </c>
      <c r="N15" s="2">
        <f t="shared" si="8"/>
        <v>4</v>
      </c>
      <c r="O15" s="2">
        <f t="shared" si="8"/>
        <v>4</v>
      </c>
      <c r="P15" s="2">
        <f t="shared" si="8"/>
        <v>0</v>
      </c>
      <c r="Q15" s="2">
        <f t="shared" si="8"/>
        <v>0</v>
      </c>
      <c r="R15" s="2">
        <f t="shared" si="8"/>
        <v>0</v>
      </c>
      <c r="S15" s="2">
        <f t="shared" si="8"/>
        <v>0</v>
      </c>
      <c r="T15" s="2">
        <f t="shared" si="8"/>
        <v>0</v>
      </c>
      <c r="U15" s="2">
        <f t="shared" si="8"/>
        <v>0</v>
      </c>
      <c r="V15" s="35">
        <f t="shared" si="8"/>
        <v>44</v>
      </c>
      <c r="W15" s="2">
        <f t="shared" si="8"/>
        <v>0</v>
      </c>
      <c r="X15" s="2">
        <f t="shared" si="8"/>
        <v>0</v>
      </c>
      <c r="Y15" s="2">
        <f t="shared" si="8"/>
        <v>20</v>
      </c>
      <c r="Z15" s="2">
        <f t="shared" si="8"/>
        <v>20</v>
      </c>
      <c r="AA15" s="2">
        <f t="shared" si="8"/>
        <v>0</v>
      </c>
      <c r="AB15" s="2">
        <f t="shared" si="8"/>
        <v>0</v>
      </c>
      <c r="AC15" s="2">
        <f t="shared" si="8"/>
        <v>4</v>
      </c>
      <c r="AD15" s="2">
        <f t="shared" si="8"/>
        <v>16</v>
      </c>
      <c r="AE15" s="2">
        <f t="shared" si="8"/>
        <v>14</v>
      </c>
      <c r="AF15" s="2">
        <f t="shared" si="8"/>
        <v>16</v>
      </c>
      <c r="AG15" s="2">
        <f t="shared" si="8"/>
        <v>14</v>
      </c>
      <c r="AH15" s="2">
        <f t="shared" si="8"/>
        <v>16</v>
      </c>
      <c r="AI15" s="2">
        <f t="shared" si="8"/>
        <v>14</v>
      </c>
      <c r="AJ15" s="2">
        <f t="shared" si="8"/>
        <v>16</v>
      </c>
      <c r="AK15" s="2">
        <f t="shared" si="8"/>
        <v>14</v>
      </c>
      <c r="AL15" s="2">
        <f t="shared" si="8"/>
        <v>16</v>
      </c>
      <c r="AM15" s="2">
        <f t="shared" si="8"/>
        <v>14</v>
      </c>
      <c r="AN15" s="2">
        <f t="shared" si="8"/>
        <v>18</v>
      </c>
      <c r="AO15" s="2">
        <f t="shared" si="8"/>
        <v>8</v>
      </c>
      <c r="AP15" s="2">
        <f t="shared" si="8"/>
        <v>0</v>
      </c>
      <c r="AQ15" s="2">
        <f t="shared" si="8"/>
        <v>0</v>
      </c>
      <c r="AR15" s="2">
        <f t="shared" si="8"/>
        <v>0</v>
      </c>
      <c r="AS15" s="2">
        <f t="shared" si="8"/>
        <v>0</v>
      </c>
      <c r="AT15" s="2">
        <f t="shared" si="8"/>
        <v>0</v>
      </c>
      <c r="AU15" s="2">
        <f t="shared" si="8"/>
        <v>0</v>
      </c>
      <c r="AV15" s="2">
        <f t="shared" si="8"/>
        <v>0</v>
      </c>
      <c r="AW15" s="2">
        <f t="shared" si="8"/>
        <v>0</v>
      </c>
      <c r="AX15" s="38">
        <f t="shared" si="4"/>
        <v>220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1">
        <f t="shared" si="1"/>
        <v>264</v>
      </c>
    </row>
    <row r="16" spans="1:59" ht="15" customHeight="1">
      <c r="A16" s="66"/>
      <c r="B16" s="53"/>
      <c r="C16" s="52"/>
      <c r="D16" s="1" t="s">
        <v>33</v>
      </c>
      <c r="E16" s="2">
        <f>SUM(E18,E20,E22,E24)</f>
        <v>2</v>
      </c>
      <c r="F16" s="2">
        <f t="shared" si="8"/>
        <v>2</v>
      </c>
      <c r="G16" s="2">
        <f t="shared" si="8"/>
        <v>2</v>
      </c>
      <c r="H16" s="2">
        <f t="shared" si="8"/>
        <v>2</v>
      </c>
      <c r="I16" s="2">
        <f t="shared" si="8"/>
        <v>2</v>
      </c>
      <c r="J16" s="2">
        <f t="shared" si="8"/>
        <v>2</v>
      </c>
      <c r="K16" s="2">
        <f t="shared" si="8"/>
        <v>2</v>
      </c>
      <c r="L16" s="2">
        <f t="shared" si="8"/>
        <v>2</v>
      </c>
      <c r="M16" s="2">
        <f t="shared" si="8"/>
        <v>2</v>
      </c>
      <c r="N16" s="2">
        <f t="shared" si="8"/>
        <v>2</v>
      </c>
      <c r="O16" s="2">
        <f t="shared" si="8"/>
        <v>2</v>
      </c>
      <c r="P16" s="2">
        <f t="shared" si="8"/>
        <v>0</v>
      </c>
      <c r="Q16" s="2">
        <f t="shared" si="8"/>
        <v>0</v>
      </c>
      <c r="R16" s="2">
        <f t="shared" si="8"/>
        <v>0</v>
      </c>
      <c r="S16" s="2">
        <f t="shared" si="8"/>
        <v>0</v>
      </c>
      <c r="T16" s="2">
        <f t="shared" si="8"/>
        <v>0</v>
      </c>
      <c r="U16" s="2">
        <f t="shared" si="8"/>
        <v>0</v>
      </c>
      <c r="V16" s="35">
        <f t="shared" si="8"/>
        <v>22</v>
      </c>
      <c r="W16" s="2">
        <f t="shared" si="8"/>
        <v>0</v>
      </c>
      <c r="X16" s="2">
        <f t="shared" si="8"/>
        <v>0</v>
      </c>
      <c r="Y16" s="2">
        <f t="shared" si="8"/>
        <v>10</v>
      </c>
      <c r="Z16" s="2">
        <f t="shared" si="8"/>
        <v>10</v>
      </c>
      <c r="AA16" s="2">
        <f t="shared" si="8"/>
        <v>0</v>
      </c>
      <c r="AB16" s="2">
        <f t="shared" si="8"/>
        <v>0</v>
      </c>
      <c r="AC16" s="2">
        <f t="shared" si="8"/>
        <v>2</v>
      </c>
      <c r="AD16" s="2">
        <f t="shared" si="8"/>
        <v>8</v>
      </c>
      <c r="AE16" s="2">
        <f t="shared" si="8"/>
        <v>7</v>
      </c>
      <c r="AF16" s="2">
        <f t="shared" si="8"/>
        <v>8</v>
      </c>
      <c r="AG16" s="2">
        <f t="shared" si="8"/>
        <v>7</v>
      </c>
      <c r="AH16" s="2">
        <f t="shared" si="8"/>
        <v>8</v>
      </c>
      <c r="AI16" s="2">
        <f t="shared" si="8"/>
        <v>7</v>
      </c>
      <c r="AJ16" s="2">
        <f t="shared" si="8"/>
        <v>8</v>
      </c>
      <c r="AK16" s="2">
        <f t="shared" si="8"/>
        <v>7</v>
      </c>
      <c r="AL16" s="2">
        <f t="shared" si="8"/>
        <v>8</v>
      </c>
      <c r="AM16" s="2">
        <f t="shared" si="8"/>
        <v>7</v>
      </c>
      <c r="AN16" s="2">
        <f t="shared" si="8"/>
        <v>9</v>
      </c>
      <c r="AO16" s="2">
        <f t="shared" si="8"/>
        <v>4</v>
      </c>
      <c r="AP16" s="2">
        <f t="shared" si="8"/>
        <v>0</v>
      </c>
      <c r="AQ16" s="2">
        <f t="shared" si="8"/>
        <v>0</v>
      </c>
      <c r="AR16" s="2">
        <f t="shared" si="8"/>
        <v>0</v>
      </c>
      <c r="AS16" s="2">
        <f t="shared" si="8"/>
        <v>0</v>
      </c>
      <c r="AT16" s="2">
        <f t="shared" si="8"/>
        <v>0</v>
      </c>
      <c r="AU16" s="2">
        <f t="shared" si="8"/>
        <v>0</v>
      </c>
      <c r="AV16" s="2">
        <f t="shared" si="8"/>
        <v>0</v>
      </c>
      <c r="AW16" s="2">
        <f t="shared" si="8"/>
        <v>0</v>
      </c>
      <c r="AX16" s="38">
        <f t="shared" si="4"/>
        <v>110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1">
        <f t="shared" si="1"/>
        <v>132</v>
      </c>
    </row>
    <row r="17" spans="1:59" ht="15" customHeight="1">
      <c r="A17" s="66"/>
      <c r="B17" s="44" t="s">
        <v>52</v>
      </c>
      <c r="C17" s="43" t="s">
        <v>53</v>
      </c>
      <c r="D17" s="1" t="s">
        <v>32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4">
        <f t="shared" si="3"/>
        <v>0</v>
      </c>
      <c r="W17" s="13">
        <v>0</v>
      </c>
      <c r="X17" s="13">
        <v>0</v>
      </c>
      <c r="Y17" s="3">
        <v>6</v>
      </c>
      <c r="Z17" s="3">
        <v>6</v>
      </c>
      <c r="AA17" s="2"/>
      <c r="AB17" s="3"/>
      <c r="AC17" s="3"/>
      <c r="AD17" s="3">
        <v>6</v>
      </c>
      <c r="AE17" s="3">
        <v>4</v>
      </c>
      <c r="AF17" s="3">
        <v>6</v>
      </c>
      <c r="AG17" s="3">
        <v>4</v>
      </c>
      <c r="AH17" s="3">
        <v>6</v>
      </c>
      <c r="AI17" s="3">
        <v>4</v>
      </c>
      <c r="AJ17" s="3">
        <v>6</v>
      </c>
      <c r="AK17" s="3">
        <v>4</v>
      </c>
      <c r="AL17" s="3">
        <v>6</v>
      </c>
      <c r="AM17" s="3">
        <v>4</v>
      </c>
      <c r="AN17" s="3">
        <v>6</v>
      </c>
      <c r="AO17" s="3">
        <v>4</v>
      </c>
      <c r="AP17" s="3"/>
      <c r="AQ17" s="3"/>
      <c r="AR17" s="2"/>
      <c r="AS17" s="2"/>
      <c r="AT17" s="2"/>
      <c r="AU17" s="2"/>
      <c r="AV17" s="2"/>
      <c r="AW17" s="2"/>
      <c r="AX17" s="34">
        <f t="shared" si="4"/>
        <v>72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1">
        <f t="shared" si="1"/>
        <v>72</v>
      </c>
    </row>
    <row r="18" spans="1:59" ht="15" customHeight="1">
      <c r="A18" s="66"/>
      <c r="B18" s="53"/>
      <c r="C18" s="43"/>
      <c r="D18" s="1" t="s">
        <v>33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4">
        <f t="shared" si="3"/>
        <v>0</v>
      </c>
      <c r="W18" s="13">
        <v>0</v>
      </c>
      <c r="X18" s="13">
        <v>0</v>
      </c>
      <c r="Y18" s="3">
        <f>Y17/2</f>
        <v>3</v>
      </c>
      <c r="Z18" s="3">
        <f aca="true" t="shared" si="9" ref="Z18:AO18">Z17/2</f>
        <v>3</v>
      </c>
      <c r="AA18" s="3"/>
      <c r="AB18" s="3"/>
      <c r="AC18" s="3"/>
      <c r="AD18" s="3">
        <f t="shared" si="9"/>
        <v>3</v>
      </c>
      <c r="AE18" s="3">
        <f t="shared" si="9"/>
        <v>2</v>
      </c>
      <c r="AF18" s="3">
        <f t="shared" si="9"/>
        <v>3</v>
      </c>
      <c r="AG18" s="3">
        <f t="shared" si="9"/>
        <v>2</v>
      </c>
      <c r="AH18" s="3">
        <f t="shared" si="9"/>
        <v>3</v>
      </c>
      <c r="AI18" s="3">
        <f t="shared" si="9"/>
        <v>2</v>
      </c>
      <c r="AJ18" s="3">
        <f t="shared" si="9"/>
        <v>3</v>
      </c>
      <c r="AK18" s="3">
        <f t="shared" si="9"/>
        <v>2</v>
      </c>
      <c r="AL18" s="3">
        <f t="shared" si="9"/>
        <v>3</v>
      </c>
      <c r="AM18" s="3">
        <f t="shared" si="9"/>
        <v>2</v>
      </c>
      <c r="AN18" s="3">
        <f t="shared" si="9"/>
        <v>3</v>
      </c>
      <c r="AO18" s="3">
        <f t="shared" si="9"/>
        <v>2</v>
      </c>
      <c r="AP18" s="3"/>
      <c r="AQ18" s="3"/>
      <c r="AR18" s="2"/>
      <c r="AS18" s="2"/>
      <c r="AT18" s="2"/>
      <c r="AU18" s="2"/>
      <c r="AV18" s="2"/>
      <c r="AW18" s="2"/>
      <c r="AX18" s="34">
        <f t="shared" si="4"/>
        <v>36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1">
        <f t="shared" si="1"/>
        <v>36</v>
      </c>
    </row>
    <row r="19" spans="1:59" ht="15" customHeight="1">
      <c r="A19" s="66"/>
      <c r="B19" s="44" t="s">
        <v>54</v>
      </c>
      <c r="C19" s="43" t="s">
        <v>55</v>
      </c>
      <c r="D19" s="1" t="s">
        <v>32</v>
      </c>
      <c r="E19" s="13"/>
      <c r="F19" s="12"/>
      <c r="G19" s="12"/>
      <c r="H19" s="12"/>
      <c r="I19" s="13"/>
      <c r="J19" s="12"/>
      <c r="K19" s="12"/>
      <c r="L19" s="12"/>
      <c r="M19" s="13"/>
      <c r="N19" s="12"/>
      <c r="O19" s="12"/>
      <c r="P19" s="12"/>
      <c r="Q19" s="13"/>
      <c r="R19" s="12"/>
      <c r="S19" s="12"/>
      <c r="T19" s="12"/>
      <c r="U19" s="12"/>
      <c r="V19" s="34">
        <f t="shared" si="3"/>
        <v>0</v>
      </c>
      <c r="W19" s="13">
        <v>0</v>
      </c>
      <c r="X19" s="13">
        <v>0</v>
      </c>
      <c r="Y19" s="12">
        <v>8</v>
      </c>
      <c r="Z19" s="12">
        <v>8</v>
      </c>
      <c r="AA19" s="12"/>
      <c r="AB19" s="12"/>
      <c r="AC19" s="12">
        <v>4</v>
      </c>
      <c r="AD19" s="12">
        <v>4</v>
      </c>
      <c r="AE19" s="12">
        <v>4</v>
      </c>
      <c r="AF19" s="12">
        <v>4</v>
      </c>
      <c r="AG19" s="12">
        <v>4</v>
      </c>
      <c r="AH19" s="12">
        <v>4</v>
      </c>
      <c r="AI19" s="12">
        <v>4</v>
      </c>
      <c r="AJ19" s="12">
        <v>4</v>
      </c>
      <c r="AK19" s="12">
        <v>4</v>
      </c>
      <c r="AL19" s="12">
        <v>4</v>
      </c>
      <c r="AM19" s="12">
        <v>4</v>
      </c>
      <c r="AN19" s="12">
        <v>4</v>
      </c>
      <c r="AO19" s="12">
        <v>4</v>
      </c>
      <c r="AP19" s="12"/>
      <c r="AQ19" s="12"/>
      <c r="AR19" s="12"/>
      <c r="AS19" s="12"/>
      <c r="AT19" s="12"/>
      <c r="AU19" s="12"/>
      <c r="AV19" s="12"/>
      <c r="AW19" s="12"/>
      <c r="AX19" s="34">
        <f t="shared" si="4"/>
        <v>68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1">
        <f t="shared" si="1"/>
        <v>68</v>
      </c>
    </row>
    <row r="20" spans="1:59" ht="15" customHeight="1">
      <c r="A20" s="66"/>
      <c r="B20" s="69"/>
      <c r="C20" s="51"/>
      <c r="D20" s="1" t="s">
        <v>33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4">
        <f t="shared" si="3"/>
        <v>0</v>
      </c>
      <c r="W20" s="13">
        <v>0</v>
      </c>
      <c r="X20" s="13">
        <v>0</v>
      </c>
      <c r="Y20" s="12">
        <f>Y19/2</f>
        <v>4</v>
      </c>
      <c r="Z20" s="12">
        <f aca="true" t="shared" si="10" ref="Z20:AO20">Z19/2</f>
        <v>4</v>
      </c>
      <c r="AA20" s="12"/>
      <c r="AB20" s="12"/>
      <c r="AC20" s="12">
        <f t="shared" si="10"/>
        <v>2</v>
      </c>
      <c r="AD20" s="12">
        <f t="shared" si="10"/>
        <v>2</v>
      </c>
      <c r="AE20" s="12">
        <f t="shared" si="10"/>
        <v>2</v>
      </c>
      <c r="AF20" s="12">
        <f t="shared" si="10"/>
        <v>2</v>
      </c>
      <c r="AG20" s="12">
        <f t="shared" si="10"/>
        <v>2</v>
      </c>
      <c r="AH20" s="12">
        <f t="shared" si="10"/>
        <v>2</v>
      </c>
      <c r="AI20" s="12">
        <f t="shared" si="10"/>
        <v>2</v>
      </c>
      <c r="AJ20" s="12">
        <f t="shared" si="10"/>
        <v>2</v>
      </c>
      <c r="AK20" s="12">
        <f t="shared" si="10"/>
        <v>2</v>
      </c>
      <c r="AL20" s="12">
        <f t="shared" si="10"/>
        <v>2</v>
      </c>
      <c r="AM20" s="12">
        <f t="shared" si="10"/>
        <v>2</v>
      </c>
      <c r="AN20" s="12">
        <f t="shared" si="10"/>
        <v>2</v>
      </c>
      <c r="AO20" s="12">
        <f t="shared" si="10"/>
        <v>2</v>
      </c>
      <c r="AP20" s="12"/>
      <c r="AQ20" s="12"/>
      <c r="AR20" s="12"/>
      <c r="AS20" s="12"/>
      <c r="AT20" s="12"/>
      <c r="AU20" s="12"/>
      <c r="AV20" s="12"/>
      <c r="AW20" s="12"/>
      <c r="AX20" s="34">
        <f t="shared" si="4"/>
        <v>34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1">
        <f t="shared" si="1"/>
        <v>34</v>
      </c>
    </row>
    <row r="21" spans="1:59" ht="15" customHeight="1">
      <c r="A21" s="66"/>
      <c r="B21" s="44" t="s">
        <v>56</v>
      </c>
      <c r="C21" s="43" t="s">
        <v>57</v>
      </c>
      <c r="D21" s="1" t="s">
        <v>32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5"/>
      <c r="U21" s="12"/>
      <c r="V21" s="34">
        <f t="shared" si="3"/>
        <v>0</v>
      </c>
      <c r="W21" s="13">
        <v>0</v>
      </c>
      <c r="X21" s="13">
        <v>0</v>
      </c>
      <c r="Y21" s="12">
        <v>6</v>
      </c>
      <c r="Z21" s="12">
        <v>6</v>
      </c>
      <c r="AA21" s="12"/>
      <c r="AB21" s="12"/>
      <c r="AC21" s="12"/>
      <c r="AD21" s="12">
        <v>6</v>
      </c>
      <c r="AE21" s="12">
        <v>6</v>
      </c>
      <c r="AF21" s="12">
        <v>6</v>
      </c>
      <c r="AG21" s="12">
        <v>6</v>
      </c>
      <c r="AH21" s="12">
        <v>6</v>
      </c>
      <c r="AI21" s="12">
        <v>6</v>
      </c>
      <c r="AJ21" s="12">
        <v>6</v>
      </c>
      <c r="AK21" s="12">
        <v>6</v>
      </c>
      <c r="AL21" s="12">
        <v>6</v>
      </c>
      <c r="AM21" s="12">
        <v>6</v>
      </c>
      <c r="AN21" s="12">
        <v>8</v>
      </c>
      <c r="AO21" s="18"/>
      <c r="AP21" s="12"/>
      <c r="AQ21" s="23"/>
      <c r="AR21" s="12"/>
      <c r="AS21" s="12"/>
      <c r="AT21" s="12"/>
      <c r="AU21" s="12"/>
      <c r="AV21" s="12"/>
      <c r="AW21" s="12"/>
      <c r="AX21" s="34">
        <f t="shared" si="4"/>
        <v>80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1">
        <f t="shared" si="1"/>
        <v>80</v>
      </c>
    </row>
    <row r="22" spans="1:59" ht="15" customHeight="1">
      <c r="A22" s="66"/>
      <c r="B22" s="44"/>
      <c r="C22" s="43"/>
      <c r="D22" s="1" t="s">
        <v>33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4">
        <f t="shared" si="3"/>
        <v>0</v>
      </c>
      <c r="W22" s="13">
        <v>0</v>
      </c>
      <c r="X22" s="13">
        <v>0</v>
      </c>
      <c r="Y22" s="12">
        <f>Y21/2</f>
        <v>3</v>
      </c>
      <c r="Z22" s="12">
        <f aca="true" t="shared" si="11" ref="Z22:AN22">Z21/2</f>
        <v>3</v>
      </c>
      <c r="AA22" s="12"/>
      <c r="AB22" s="12"/>
      <c r="AC22" s="12"/>
      <c r="AD22" s="12">
        <f t="shared" si="11"/>
        <v>3</v>
      </c>
      <c r="AE22" s="12">
        <f t="shared" si="11"/>
        <v>3</v>
      </c>
      <c r="AF22" s="12">
        <f t="shared" si="11"/>
        <v>3</v>
      </c>
      <c r="AG22" s="12">
        <f t="shared" si="11"/>
        <v>3</v>
      </c>
      <c r="AH22" s="12">
        <f t="shared" si="11"/>
        <v>3</v>
      </c>
      <c r="AI22" s="12">
        <f t="shared" si="11"/>
        <v>3</v>
      </c>
      <c r="AJ22" s="12">
        <f t="shared" si="11"/>
        <v>3</v>
      </c>
      <c r="AK22" s="12">
        <f t="shared" si="11"/>
        <v>3</v>
      </c>
      <c r="AL22" s="12">
        <f t="shared" si="11"/>
        <v>3</v>
      </c>
      <c r="AM22" s="12">
        <f t="shared" si="11"/>
        <v>3</v>
      </c>
      <c r="AN22" s="12">
        <f t="shared" si="11"/>
        <v>4</v>
      </c>
      <c r="AO22" s="18"/>
      <c r="AP22" s="12"/>
      <c r="AQ22" s="23"/>
      <c r="AR22" s="12"/>
      <c r="AS22" s="12"/>
      <c r="AT22" s="12"/>
      <c r="AU22" s="12"/>
      <c r="AV22" s="12"/>
      <c r="AW22" s="12"/>
      <c r="AX22" s="34">
        <f t="shared" si="4"/>
        <v>40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1">
        <f t="shared" si="1"/>
        <v>40</v>
      </c>
    </row>
    <row r="23" spans="1:59" ht="15" customHeight="1">
      <c r="A23" s="66"/>
      <c r="B23" s="44" t="s">
        <v>125</v>
      </c>
      <c r="C23" s="43" t="s">
        <v>124</v>
      </c>
      <c r="D23" s="1" t="s">
        <v>32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4</v>
      </c>
      <c r="M23" s="23">
        <v>4</v>
      </c>
      <c r="N23" s="23">
        <v>4</v>
      </c>
      <c r="O23" s="23">
        <v>4</v>
      </c>
      <c r="P23" s="23"/>
      <c r="Q23" s="12"/>
      <c r="R23" s="12"/>
      <c r="S23" s="12"/>
      <c r="T23" s="12"/>
      <c r="U23" s="12"/>
      <c r="V23" s="34">
        <f t="shared" si="3"/>
        <v>44</v>
      </c>
      <c r="W23" s="13">
        <v>0</v>
      </c>
      <c r="X23" s="13">
        <v>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12"/>
      <c r="AS23" s="12"/>
      <c r="AT23" s="12"/>
      <c r="AU23" s="12"/>
      <c r="AV23" s="12"/>
      <c r="AW23" s="12"/>
      <c r="AX23" s="34">
        <f t="shared" si="4"/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1">
        <f t="shared" si="1"/>
        <v>44</v>
      </c>
    </row>
    <row r="24" spans="1:59" ht="15" customHeight="1">
      <c r="A24" s="66"/>
      <c r="B24" s="44"/>
      <c r="C24" s="43"/>
      <c r="D24" s="1" t="s">
        <v>33</v>
      </c>
      <c r="E24" s="12">
        <f>E23/2</f>
        <v>2</v>
      </c>
      <c r="F24" s="12">
        <f aca="true" t="shared" si="12" ref="F24:O24">F23/2</f>
        <v>2</v>
      </c>
      <c r="G24" s="12">
        <f t="shared" si="12"/>
        <v>2</v>
      </c>
      <c r="H24" s="12">
        <f t="shared" si="12"/>
        <v>2</v>
      </c>
      <c r="I24" s="12">
        <f t="shared" si="12"/>
        <v>2</v>
      </c>
      <c r="J24" s="12">
        <f t="shared" si="12"/>
        <v>2</v>
      </c>
      <c r="K24" s="12">
        <f t="shared" si="12"/>
        <v>2</v>
      </c>
      <c r="L24" s="12">
        <f t="shared" si="12"/>
        <v>2</v>
      </c>
      <c r="M24" s="12">
        <f t="shared" si="12"/>
        <v>2</v>
      </c>
      <c r="N24" s="12">
        <f t="shared" si="12"/>
        <v>2</v>
      </c>
      <c r="O24" s="12">
        <f t="shared" si="12"/>
        <v>2</v>
      </c>
      <c r="P24" s="12"/>
      <c r="Q24" s="12"/>
      <c r="R24" s="12"/>
      <c r="S24" s="12"/>
      <c r="T24" s="12"/>
      <c r="U24" s="12"/>
      <c r="V24" s="34">
        <f t="shared" si="3"/>
        <v>22</v>
      </c>
      <c r="W24" s="13">
        <v>0</v>
      </c>
      <c r="X24" s="13">
        <v>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12"/>
      <c r="AS24" s="12"/>
      <c r="AT24" s="12"/>
      <c r="AU24" s="12"/>
      <c r="AV24" s="12"/>
      <c r="AW24" s="12"/>
      <c r="AX24" s="34">
        <f t="shared" si="4"/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1">
        <f t="shared" si="1"/>
        <v>22</v>
      </c>
    </row>
    <row r="25" spans="1:59" ht="15" customHeight="1">
      <c r="A25" s="66"/>
      <c r="B25" s="53" t="s">
        <v>47</v>
      </c>
      <c r="C25" s="53" t="s">
        <v>48</v>
      </c>
      <c r="D25" s="1" t="s">
        <v>32</v>
      </c>
      <c r="E25" s="10">
        <f>SUM(E27,E35,E42)</f>
        <v>28</v>
      </c>
      <c r="F25" s="10">
        <f aca="true" t="shared" si="13" ref="F25:AW26">SUM(F27,F35,F42)</f>
        <v>28</v>
      </c>
      <c r="G25" s="10">
        <f t="shared" si="13"/>
        <v>28</v>
      </c>
      <c r="H25" s="10">
        <f t="shared" si="13"/>
        <v>28</v>
      </c>
      <c r="I25" s="10">
        <f t="shared" si="13"/>
        <v>28</v>
      </c>
      <c r="J25" s="10">
        <f t="shared" si="13"/>
        <v>28</v>
      </c>
      <c r="K25" s="10">
        <f t="shared" si="13"/>
        <v>28</v>
      </c>
      <c r="L25" s="10">
        <f t="shared" si="13"/>
        <v>28</v>
      </c>
      <c r="M25" s="10">
        <f t="shared" si="13"/>
        <v>26</v>
      </c>
      <c r="N25" s="10">
        <f t="shared" si="13"/>
        <v>28</v>
      </c>
      <c r="O25" s="10">
        <f t="shared" si="13"/>
        <v>26</v>
      </c>
      <c r="P25" s="10">
        <f t="shared" si="13"/>
        <v>18</v>
      </c>
      <c r="Q25" s="10">
        <f t="shared" si="13"/>
        <v>36</v>
      </c>
      <c r="R25" s="10">
        <f t="shared" si="13"/>
        <v>36</v>
      </c>
      <c r="S25" s="10">
        <f t="shared" si="13"/>
        <v>36</v>
      </c>
      <c r="T25" s="10">
        <f t="shared" si="13"/>
        <v>36</v>
      </c>
      <c r="U25" s="10">
        <f t="shared" si="13"/>
        <v>18</v>
      </c>
      <c r="V25" s="38">
        <f t="shared" si="13"/>
        <v>484</v>
      </c>
      <c r="W25" s="10">
        <f t="shared" si="13"/>
        <v>0</v>
      </c>
      <c r="X25" s="10">
        <f t="shared" si="13"/>
        <v>0</v>
      </c>
      <c r="Y25" s="10">
        <f t="shared" si="13"/>
        <v>12</v>
      </c>
      <c r="Z25" s="10">
        <f t="shared" si="13"/>
        <v>12</v>
      </c>
      <c r="AA25" s="10">
        <f t="shared" si="13"/>
        <v>36</v>
      </c>
      <c r="AB25" s="10">
        <f t="shared" si="13"/>
        <v>36</v>
      </c>
      <c r="AC25" s="10">
        <f t="shared" si="13"/>
        <v>14</v>
      </c>
      <c r="AD25" s="10">
        <f t="shared" si="13"/>
        <v>16</v>
      </c>
      <c r="AE25" s="10">
        <f t="shared" si="13"/>
        <v>18</v>
      </c>
      <c r="AF25" s="10">
        <f t="shared" si="13"/>
        <v>16</v>
      </c>
      <c r="AG25" s="10">
        <f t="shared" si="13"/>
        <v>18</v>
      </c>
      <c r="AH25" s="10">
        <f t="shared" si="13"/>
        <v>16</v>
      </c>
      <c r="AI25" s="10">
        <f t="shared" si="13"/>
        <v>18</v>
      </c>
      <c r="AJ25" s="10">
        <f t="shared" si="13"/>
        <v>16</v>
      </c>
      <c r="AK25" s="10">
        <f t="shared" si="13"/>
        <v>18</v>
      </c>
      <c r="AL25" s="10">
        <f t="shared" si="13"/>
        <v>16</v>
      </c>
      <c r="AM25" s="10">
        <f t="shared" si="13"/>
        <v>16</v>
      </c>
      <c r="AN25" s="10">
        <f t="shared" si="13"/>
        <v>14</v>
      </c>
      <c r="AO25" s="10">
        <f t="shared" si="13"/>
        <v>12</v>
      </c>
      <c r="AP25" s="10">
        <f t="shared" si="13"/>
        <v>30</v>
      </c>
      <c r="AQ25" s="10">
        <f t="shared" si="13"/>
        <v>36</v>
      </c>
      <c r="AR25" s="10">
        <f t="shared" si="13"/>
        <v>36</v>
      </c>
      <c r="AS25" s="10">
        <f t="shared" si="13"/>
        <v>36</v>
      </c>
      <c r="AT25" s="10">
        <f t="shared" si="13"/>
        <v>36</v>
      </c>
      <c r="AU25" s="10">
        <f t="shared" si="13"/>
        <v>36</v>
      </c>
      <c r="AV25" s="10">
        <f t="shared" si="13"/>
        <v>36</v>
      </c>
      <c r="AW25" s="10">
        <f t="shared" si="13"/>
        <v>12</v>
      </c>
      <c r="AX25" s="38">
        <f t="shared" si="4"/>
        <v>562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1">
        <f t="shared" si="1"/>
        <v>1046</v>
      </c>
    </row>
    <row r="26" spans="1:59" ht="15" customHeight="1">
      <c r="A26" s="66"/>
      <c r="B26" s="53"/>
      <c r="C26" s="53"/>
      <c r="D26" s="1" t="s">
        <v>33</v>
      </c>
      <c r="E26" s="10">
        <f>SUM(E28,E36,E43)</f>
        <v>14</v>
      </c>
      <c r="F26" s="10">
        <f t="shared" si="13"/>
        <v>14</v>
      </c>
      <c r="G26" s="10">
        <f t="shared" si="13"/>
        <v>14</v>
      </c>
      <c r="H26" s="10">
        <f t="shared" si="13"/>
        <v>14</v>
      </c>
      <c r="I26" s="10">
        <f t="shared" si="13"/>
        <v>14</v>
      </c>
      <c r="J26" s="10">
        <f t="shared" si="13"/>
        <v>14</v>
      </c>
      <c r="K26" s="10">
        <f t="shared" si="13"/>
        <v>14</v>
      </c>
      <c r="L26" s="10">
        <f t="shared" si="13"/>
        <v>14</v>
      </c>
      <c r="M26" s="10">
        <f t="shared" si="13"/>
        <v>13</v>
      </c>
      <c r="N26" s="10">
        <f t="shared" si="13"/>
        <v>14</v>
      </c>
      <c r="O26" s="10">
        <f t="shared" si="13"/>
        <v>13</v>
      </c>
      <c r="P26" s="10">
        <f t="shared" si="13"/>
        <v>0</v>
      </c>
      <c r="Q26" s="10">
        <f t="shared" si="13"/>
        <v>0</v>
      </c>
      <c r="R26" s="10">
        <f t="shared" si="13"/>
        <v>0</v>
      </c>
      <c r="S26" s="10">
        <f t="shared" si="13"/>
        <v>0</v>
      </c>
      <c r="T26" s="10">
        <f t="shared" si="13"/>
        <v>0</v>
      </c>
      <c r="U26" s="10">
        <f t="shared" si="13"/>
        <v>0</v>
      </c>
      <c r="V26" s="38">
        <f t="shared" si="13"/>
        <v>152</v>
      </c>
      <c r="W26" s="10">
        <f t="shared" si="13"/>
        <v>0</v>
      </c>
      <c r="X26" s="10">
        <f t="shared" si="13"/>
        <v>0</v>
      </c>
      <c r="Y26" s="10">
        <f t="shared" si="13"/>
        <v>6</v>
      </c>
      <c r="Z26" s="10">
        <f t="shared" si="13"/>
        <v>6</v>
      </c>
      <c r="AA26" s="10">
        <f t="shared" si="13"/>
        <v>6</v>
      </c>
      <c r="AB26" s="10">
        <f t="shared" si="13"/>
        <v>0</v>
      </c>
      <c r="AC26" s="10">
        <f t="shared" si="13"/>
        <v>1</v>
      </c>
      <c r="AD26" s="10">
        <f t="shared" si="13"/>
        <v>8</v>
      </c>
      <c r="AE26" s="10">
        <f t="shared" si="13"/>
        <v>9</v>
      </c>
      <c r="AF26" s="10">
        <f t="shared" si="13"/>
        <v>8</v>
      </c>
      <c r="AG26" s="10">
        <f t="shared" si="13"/>
        <v>9</v>
      </c>
      <c r="AH26" s="10">
        <f t="shared" si="13"/>
        <v>8</v>
      </c>
      <c r="AI26" s="10">
        <f t="shared" si="13"/>
        <v>9</v>
      </c>
      <c r="AJ26" s="10">
        <f t="shared" si="13"/>
        <v>8</v>
      </c>
      <c r="AK26" s="10">
        <f t="shared" si="13"/>
        <v>9</v>
      </c>
      <c r="AL26" s="10">
        <f t="shared" si="13"/>
        <v>8</v>
      </c>
      <c r="AM26" s="10">
        <f t="shared" si="13"/>
        <v>8</v>
      </c>
      <c r="AN26" s="10">
        <f t="shared" si="13"/>
        <v>7</v>
      </c>
      <c r="AO26" s="10">
        <f t="shared" si="13"/>
        <v>6</v>
      </c>
      <c r="AP26" s="10">
        <f t="shared" si="13"/>
        <v>3</v>
      </c>
      <c r="AQ26" s="10">
        <f t="shared" si="13"/>
        <v>0</v>
      </c>
      <c r="AR26" s="10">
        <f t="shared" si="13"/>
        <v>0</v>
      </c>
      <c r="AS26" s="10">
        <f t="shared" si="13"/>
        <v>0</v>
      </c>
      <c r="AT26" s="10">
        <f t="shared" si="13"/>
        <v>0</v>
      </c>
      <c r="AU26" s="10">
        <f t="shared" si="13"/>
        <v>0</v>
      </c>
      <c r="AV26" s="10">
        <f t="shared" si="13"/>
        <v>0</v>
      </c>
      <c r="AW26" s="10">
        <f t="shared" si="13"/>
        <v>0</v>
      </c>
      <c r="AX26" s="38">
        <f t="shared" si="4"/>
        <v>119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1">
        <f t="shared" si="1"/>
        <v>271</v>
      </c>
    </row>
    <row r="27" spans="1:59" ht="15" customHeight="1">
      <c r="A27" s="66"/>
      <c r="B27" s="53" t="s">
        <v>58</v>
      </c>
      <c r="C27" s="52" t="s">
        <v>59</v>
      </c>
      <c r="D27" s="1" t="s">
        <v>32</v>
      </c>
      <c r="E27" s="10">
        <f>SUM(E29,E31,E33,E34)</f>
        <v>0</v>
      </c>
      <c r="F27" s="10">
        <f aca="true" t="shared" si="14" ref="F27:AW27">SUM(F29,F31,F33,F34)</f>
        <v>0</v>
      </c>
      <c r="G27" s="10">
        <f t="shared" si="14"/>
        <v>0</v>
      </c>
      <c r="H27" s="10">
        <f t="shared" si="14"/>
        <v>0</v>
      </c>
      <c r="I27" s="10">
        <f t="shared" si="14"/>
        <v>0</v>
      </c>
      <c r="J27" s="10">
        <f t="shared" si="14"/>
        <v>0</v>
      </c>
      <c r="K27" s="10">
        <f t="shared" si="14"/>
        <v>0</v>
      </c>
      <c r="L27" s="10">
        <f t="shared" si="14"/>
        <v>0</v>
      </c>
      <c r="M27" s="10">
        <f t="shared" si="14"/>
        <v>0</v>
      </c>
      <c r="N27" s="10">
        <f t="shared" si="14"/>
        <v>0</v>
      </c>
      <c r="O27" s="10">
        <f t="shared" si="14"/>
        <v>0</v>
      </c>
      <c r="P27" s="10">
        <f t="shared" si="14"/>
        <v>0</v>
      </c>
      <c r="Q27" s="10">
        <f t="shared" si="14"/>
        <v>0</v>
      </c>
      <c r="R27" s="10">
        <f t="shared" si="14"/>
        <v>0</v>
      </c>
      <c r="S27" s="10">
        <f t="shared" si="14"/>
        <v>0</v>
      </c>
      <c r="T27" s="10">
        <f t="shared" si="14"/>
        <v>0</v>
      </c>
      <c r="U27" s="10">
        <f t="shared" si="14"/>
        <v>0</v>
      </c>
      <c r="V27" s="38">
        <f t="shared" si="14"/>
        <v>0</v>
      </c>
      <c r="W27" s="10">
        <f t="shared" si="14"/>
        <v>0</v>
      </c>
      <c r="X27" s="10">
        <f t="shared" si="14"/>
        <v>0</v>
      </c>
      <c r="Y27" s="10">
        <f t="shared" si="14"/>
        <v>0</v>
      </c>
      <c r="Z27" s="10">
        <f t="shared" si="14"/>
        <v>0</v>
      </c>
      <c r="AA27" s="10">
        <f t="shared" si="14"/>
        <v>0</v>
      </c>
      <c r="AB27" s="10">
        <f t="shared" si="14"/>
        <v>0</v>
      </c>
      <c r="AC27" s="10">
        <f t="shared" si="14"/>
        <v>2</v>
      </c>
      <c r="AD27" s="10">
        <f t="shared" si="14"/>
        <v>16</v>
      </c>
      <c r="AE27" s="10">
        <f t="shared" si="14"/>
        <v>18</v>
      </c>
      <c r="AF27" s="10">
        <f t="shared" si="14"/>
        <v>16</v>
      </c>
      <c r="AG27" s="10">
        <f t="shared" si="14"/>
        <v>18</v>
      </c>
      <c r="AH27" s="10">
        <f t="shared" si="14"/>
        <v>16</v>
      </c>
      <c r="AI27" s="10">
        <f t="shared" si="14"/>
        <v>18</v>
      </c>
      <c r="AJ27" s="10">
        <f t="shared" si="14"/>
        <v>16</v>
      </c>
      <c r="AK27" s="10">
        <f t="shared" si="14"/>
        <v>18</v>
      </c>
      <c r="AL27" s="10">
        <f t="shared" si="14"/>
        <v>16</v>
      </c>
      <c r="AM27" s="10">
        <f t="shared" si="14"/>
        <v>16</v>
      </c>
      <c r="AN27" s="10">
        <f t="shared" si="14"/>
        <v>14</v>
      </c>
      <c r="AO27" s="10">
        <f t="shared" si="14"/>
        <v>12</v>
      </c>
      <c r="AP27" s="10">
        <f t="shared" si="14"/>
        <v>30</v>
      </c>
      <c r="AQ27" s="10">
        <f t="shared" si="14"/>
        <v>36</v>
      </c>
      <c r="AR27" s="10">
        <f t="shared" si="14"/>
        <v>36</v>
      </c>
      <c r="AS27" s="10">
        <f t="shared" si="14"/>
        <v>36</v>
      </c>
      <c r="AT27" s="10">
        <f t="shared" si="14"/>
        <v>36</v>
      </c>
      <c r="AU27" s="10">
        <f t="shared" si="14"/>
        <v>36</v>
      </c>
      <c r="AV27" s="10">
        <f t="shared" si="14"/>
        <v>36</v>
      </c>
      <c r="AW27" s="10">
        <f t="shared" si="14"/>
        <v>12</v>
      </c>
      <c r="AX27" s="38">
        <f t="shared" si="4"/>
        <v>454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1">
        <f t="shared" si="1"/>
        <v>454</v>
      </c>
    </row>
    <row r="28" spans="1:59" ht="22.5" customHeight="1">
      <c r="A28" s="66"/>
      <c r="B28" s="53"/>
      <c r="C28" s="52"/>
      <c r="D28" s="1" t="s">
        <v>33</v>
      </c>
      <c r="E28" s="10">
        <f>SUM(E30,E32)</f>
        <v>0</v>
      </c>
      <c r="F28" s="10">
        <f aca="true" t="shared" si="15" ref="F28:AW28">SUM(F30,F32)</f>
        <v>0</v>
      </c>
      <c r="G28" s="10">
        <f t="shared" si="15"/>
        <v>0</v>
      </c>
      <c r="H28" s="10">
        <f t="shared" si="15"/>
        <v>0</v>
      </c>
      <c r="I28" s="10">
        <f t="shared" si="15"/>
        <v>0</v>
      </c>
      <c r="J28" s="10">
        <f t="shared" si="15"/>
        <v>0</v>
      </c>
      <c r="K28" s="10">
        <f t="shared" si="15"/>
        <v>0</v>
      </c>
      <c r="L28" s="10">
        <f t="shared" si="15"/>
        <v>0</v>
      </c>
      <c r="M28" s="10">
        <f t="shared" si="15"/>
        <v>0</v>
      </c>
      <c r="N28" s="10">
        <f t="shared" si="15"/>
        <v>0</v>
      </c>
      <c r="O28" s="10">
        <f t="shared" si="15"/>
        <v>0</v>
      </c>
      <c r="P28" s="10">
        <f t="shared" si="15"/>
        <v>0</v>
      </c>
      <c r="Q28" s="10">
        <f t="shared" si="15"/>
        <v>0</v>
      </c>
      <c r="R28" s="10">
        <f t="shared" si="15"/>
        <v>0</v>
      </c>
      <c r="S28" s="10">
        <f t="shared" si="15"/>
        <v>0</v>
      </c>
      <c r="T28" s="10">
        <f t="shared" si="15"/>
        <v>0</v>
      </c>
      <c r="U28" s="10">
        <f t="shared" si="15"/>
        <v>0</v>
      </c>
      <c r="V28" s="38">
        <f t="shared" si="15"/>
        <v>0</v>
      </c>
      <c r="W28" s="10">
        <f t="shared" si="15"/>
        <v>0</v>
      </c>
      <c r="X28" s="10">
        <f t="shared" si="15"/>
        <v>0</v>
      </c>
      <c r="Y28" s="10">
        <f t="shared" si="15"/>
        <v>0</v>
      </c>
      <c r="Z28" s="10">
        <f t="shared" si="15"/>
        <v>0</v>
      </c>
      <c r="AA28" s="10">
        <f t="shared" si="15"/>
        <v>0</v>
      </c>
      <c r="AB28" s="10">
        <f t="shared" si="15"/>
        <v>0</v>
      </c>
      <c r="AC28" s="10">
        <f t="shared" si="15"/>
        <v>1</v>
      </c>
      <c r="AD28" s="10">
        <f t="shared" si="15"/>
        <v>8</v>
      </c>
      <c r="AE28" s="10">
        <f t="shared" si="15"/>
        <v>9</v>
      </c>
      <c r="AF28" s="10">
        <f t="shared" si="15"/>
        <v>8</v>
      </c>
      <c r="AG28" s="10">
        <f t="shared" si="15"/>
        <v>9</v>
      </c>
      <c r="AH28" s="10">
        <f t="shared" si="15"/>
        <v>8</v>
      </c>
      <c r="AI28" s="10">
        <f t="shared" si="15"/>
        <v>9</v>
      </c>
      <c r="AJ28" s="10">
        <f t="shared" si="15"/>
        <v>8</v>
      </c>
      <c r="AK28" s="10">
        <f t="shared" si="15"/>
        <v>9</v>
      </c>
      <c r="AL28" s="10">
        <f t="shared" si="15"/>
        <v>8</v>
      </c>
      <c r="AM28" s="10">
        <f t="shared" si="15"/>
        <v>8</v>
      </c>
      <c r="AN28" s="10">
        <f t="shared" si="15"/>
        <v>7</v>
      </c>
      <c r="AO28" s="10">
        <f t="shared" si="15"/>
        <v>6</v>
      </c>
      <c r="AP28" s="10">
        <f t="shared" si="15"/>
        <v>3</v>
      </c>
      <c r="AQ28" s="10">
        <f t="shared" si="15"/>
        <v>0</v>
      </c>
      <c r="AR28" s="10">
        <f t="shared" si="15"/>
        <v>0</v>
      </c>
      <c r="AS28" s="10">
        <f t="shared" si="15"/>
        <v>0</v>
      </c>
      <c r="AT28" s="10">
        <f t="shared" si="15"/>
        <v>0</v>
      </c>
      <c r="AU28" s="10">
        <f t="shared" si="15"/>
        <v>0</v>
      </c>
      <c r="AV28" s="10">
        <f t="shared" si="15"/>
        <v>0</v>
      </c>
      <c r="AW28" s="10">
        <f t="shared" si="15"/>
        <v>0</v>
      </c>
      <c r="AX28" s="38">
        <f t="shared" si="4"/>
        <v>101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1">
        <f t="shared" si="1"/>
        <v>101</v>
      </c>
    </row>
    <row r="29" spans="1:59" ht="15" customHeight="1">
      <c r="A29" s="66"/>
      <c r="B29" s="44" t="s">
        <v>60</v>
      </c>
      <c r="C29" s="43" t="s">
        <v>61</v>
      </c>
      <c r="D29" s="1" t="s">
        <v>32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4">
        <f t="shared" si="3"/>
        <v>0</v>
      </c>
      <c r="W29" s="13">
        <v>0</v>
      </c>
      <c r="X29" s="13">
        <v>0</v>
      </c>
      <c r="Y29" s="12"/>
      <c r="Z29" s="12"/>
      <c r="AA29" s="12"/>
      <c r="AB29" s="12"/>
      <c r="AC29" s="12">
        <v>2</v>
      </c>
      <c r="AD29" s="12">
        <v>8</v>
      </c>
      <c r="AE29" s="12">
        <v>8</v>
      </c>
      <c r="AF29" s="12">
        <v>8</v>
      </c>
      <c r="AG29" s="12">
        <v>8</v>
      </c>
      <c r="AH29" s="12">
        <v>8</v>
      </c>
      <c r="AI29" s="12">
        <v>8</v>
      </c>
      <c r="AJ29" s="12">
        <v>8</v>
      </c>
      <c r="AK29" s="12">
        <v>8</v>
      </c>
      <c r="AL29" s="12">
        <v>8</v>
      </c>
      <c r="AM29" s="12">
        <v>8</v>
      </c>
      <c r="AN29" s="12">
        <v>8</v>
      </c>
      <c r="AO29" s="12">
        <v>8</v>
      </c>
      <c r="AP29" s="18">
        <v>4</v>
      </c>
      <c r="AQ29" s="12"/>
      <c r="AR29" s="12"/>
      <c r="AS29" s="12"/>
      <c r="AT29" s="12"/>
      <c r="AU29" s="12"/>
      <c r="AV29" s="12"/>
      <c r="AW29" s="12"/>
      <c r="AX29" s="34">
        <f t="shared" si="4"/>
        <v>102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1">
        <f t="shared" si="1"/>
        <v>102</v>
      </c>
    </row>
    <row r="30" spans="1:59" ht="15" customHeight="1">
      <c r="A30" s="66"/>
      <c r="B30" s="44"/>
      <c r="C30" s="43"/>
      <c r="D30" s="1" t="s">
        <v>33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4">
        <f t="shared" si="3"/>
        <v>0</v>
      </c>
      <c r="W30" s="13">
        <v>0</v>
      </c>
      <c r="X30" s="13">
        <v>0</v>
      </c>
      <c r="Y30" s="12"/>
      <c r="Z30" s="12"/>
      <c r="AA30" s="12"/>
      <c r="AB30" s="12"/>
      <c r="AC30" s="12">
        <f aca="true" t="shared" si="16" ref="AC30:AO30">AC29/2</f>
        <v>1</v>
      </c>
      <c r="AD30" s="12">
        <f t="shared" si="16"/>
        <v>4</v>
      </c>
      <c r="AE30" s="12">
        <f t="shared" si="16"/>
        <v>4</v>
      </c>
      <c r="AF30" s="12">
        <f t="shared" si="16"/>
        <v>4</v>
      </c>
      <c r="AG30" s="12">
        <f t="shared" si="16"/>
        <v>4</v>
      </c>
      <c r="AH30" s="12">
        <f t="shared" si="16"/>
        <v>4</v>
      </c>
      <c r="AI30" s="12">
        <f t="shared" si="16"/>
        <v>4</v>
      </c>
      <c r="AJ30" s="12">
        <f t="shared" si="16"/>
        <v>4</v>
      </c>
      <c r="AK30" s="12">
        <f t="shared" si="16"/>
        <v>4</v>
      </c>
      <c r="AL30" s="12">
        <f t="shared" si="16"/>
        <v>4</v>
      </c>
      <c r="AM30" s="12">
        <f t="shared" si="16"/>
        <v>4</v>
      </c>
      <c r="AN30" s="12">
        <f t="shared" si="16"/>
        <v>4</v>
      </c>
      <c r="AO30" s="12">
        <f t="shared" si="16"/>
        <v>4</v>
      </c>
      <c r="AP30" s="18">
        <f>AP29/2</f>
        <v>2</v>
      </c>
      <c r="AQ30" s="12"/>
      <c r="AR30" s="12"/>
      <c r="AS30" s="12"/>
      <c r="AT30" s="12"/>
      <c r="AU30" s="12"/>
      <c r="AV30" s="12"/>
      <c r="AW30" s="12"/>
      <c r="AX30" s="34">
        <f t="shared" si="4"/>
        <v>51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1">
        <f t="shared" si="1"/>
        <v>51</v>
      </c>
    </row>
    <row r="31" spans="1:59" ht="15" customHeight="1">
      <c r="A31" s="66"/>
      <c r="B31" s="44" t="s">
        <v>62</v>
      </c>
      <c r="C31" s="43" t="s">
        <v>63</v>
      </c>
      <c r="D31" s="1" t="s">
        <v>32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4">
        <f t="shared" si="3"/>
        <v>0</v>
      </c>
      <c r="W31" s="13">
        <v>0</v>
      </c>
      <c r="X31" s="13">
        <v>0</v>
      </c>
      <c r="Y31" s="12"/>
      <c r="Z31" s="12"/>
      <c r="AA31" s="12"/>
      <c r="AB31" s="12"/>
      <c r="AC31" s="12"/>
      <c r="AD31" s="12">
        <v>8</v>
      </c>
      <c r="AE31" s="12">
        <v>10</v>
      </c>
      <c r="AF31" s="12">
        <v>8</v>
      </c>
      <c r="AG31" s="12">
        <v>10</v>
      </c>
      <c r="AH31" s="12">
        <v>8</v>
      </c>
      <c r="AI31" s="12">
        <v>10</v>
      </c>
      <c r="AJ31" s="12">
        <v>8</v>
      </c>
      <c r="AK31" s="12">
        <v>10</v>
      </c>
      <c r="AL31" s="12">
        <v>8</v>
      </c>
      <c r="AM31" s="22">
        <v>8</v>
      </c>
      <c r="AN31" s="22">
        <v>6</v>
      </c>
      <c r="AO31" s="22">
        <v>4</v>
      </c>
      <c r="AP31" s="18">
        <v>2</v>
      </c>
      <c r="AQ31" s="23"/>
      <c r="AR31" s="23"/>
      <c r="AS31" s="12"/>
      <c r="AT31" s="12"/>
      <c r="AU31" s="12"/>
      <c r="AV31" s="12"/>
      <c r="AW31" s="12"/>
      <c r="AX31" s="34">
        <f t="shared" si="4"/>
        <v>100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1">
        <f t="shared" si="1"/>
        <v>100</v>
      </c>
    </row>
    <row r="32" spans="1:59" ht="15" customHeight="1">
      <c r="A32" s="66"/>
      <c r="B32" s="44"/>
      <c r="C32" s="43"/>
      <c r="D32" s="1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4">
        <f t="shared" si="3"/>
        <v>0</v>
      </c>
      <c r="W32" s="13">
        <v>0</v>
      </c>
      <c r="X32" s="13">
        <v>0</v>
      </c>
      <c r="Y32" s="12"/>
      <c r="Z32" s="12"/>
      <c r="AA32" s="12"/>
      <c r="AB32" s="12"/>
      <c r="AC32" s="12"/>
      <c r="AD32" s="12">
        <f>AD31/2</f>
        <v>4</v>
      </c>
      <c r="AE32" s="12">
        <f>AE31/2</f>
        <v>5</v>
      </c>
      <c r="AF32" s="12">
        <f>AF31/2</f>
        <v>4</v>
      </c>
      <c r="AG32" s="12">
        <f>AG31/2</f>
        <v>5</v>
      </c>
      <c r="AH32" s="12">
        <f aca="true" t="shared" si="17" ref="AH32:AP32">AH31/2</f>
        <v>4</v>
      </c>
      <c r="AI32" s="12">
        <f t="shared" si="17"/>
        <v>5</v>
      </c>
      <c r="AJ32" s="12">
        <f t="shared" si="17"/>
        <v>4</v>
      </c>
      <c r="AK32" s="12">
        <f t="shared" si="17"/>
        <v>5</v>
      </c>
      <c r="AL32" s="12">
        <f t="shared" si="17"/>
        <v>4</v>
      </c>
      <c r="AM32" s="12">
        <f t="shared" si="17"/>
        <v>4</v>
      </c>
      <c r="AN32" s="12">
        <f t="shared" si="17"/>
        <v>3</v>
      </c>
      <c r="AO32" s="12">
        <f t="shared" si="17"/>
        <v>2</v>
      </c>
      <c r="AP32" s="18">
        <f t="shared" si="17"/>
        <v>1</v>
      </c>
      <c r="AQ32" s="23"/>
      <c r="AR32" s="23"/>
      <c r="AS32" s="12"/>
      <c r="AT32" s="12"/>
      <c r="AU32" s="12"/>
      <c r="AV32" s="12"/>
      <c r="AW32" s="12"/>
      <c r="AX32" s="34">
        <f t="shared" si="4"/>
        <v>50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1">
        <f t="shared" si="1"/>
        <v>50</v>
      </c>
    </row>
    <row r="33" spans="1:59" ht="15" customHeight="1">
      <c r="A33" s="66"/>
      <c r="B33" s="17" t="s">
        <v>64</v>
      </c>
      <c r="C33" s="24" t="s">
        <v>50</v>
      </c>
      <c r="D33" s="1" t="s">
        <v>32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34">
        <f t="shared" si="3"/>
        <v>0</v>
      </c>
      <c r="W33" s="13">
        <v>0</v>
      </c>
      <c r="X33" s="13">
        <v>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>
        <v>24</v>
      </c>
      <c r="AQ33" s="14">
        <v>36</v>
      </c>
      <c r="AR33" s="12">
        <v>36</v>
      </c>
      <c r="AS33" s="12">
        <v>12</v>
      </c>
      <c r="AT33" s="12"/>
      <c r="AU33" s="12"/>
      <c r="AV33" s="12"/>
      <c r="AW33" s="12"/>
      <c r="AX33" s="34">
        <f t="shared" si="4"/>
        <v>108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1">
        <f t="shared" si="1"/>
        <v>108</v>
      </c>
    </row>
    <row r="34" spans="1:59" ht="15" customHeight="1">
      <c r="A34" s="66"/>
      <c r="B34" s="17" t="s">
        <v>65</v>
      </c>
      <c r="C34" s="24" t="s">
        <v>49</v>
      </c>
      <c r="D34" s="1" t="s">
        <v>32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4">
        <f t="shared" si="3"/>
        <v>0</v>
      </c>
      <c r="W34" s="13">
        <v>0</v>
      </c>
      <c r="X34" s="13">
        <v>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>
        <v>24</v>
      </c>
      <c r="AT34" s="12">
        <v>36</v>
      </c>
      <c r="AU34" s="12">
        <v>36</v>
      </c>
      <c r="AV34" s="12">
        <v>36</v>
      </c>
      <c r="AW34" s="18">
        <v>12</v>
      </c>
      <c r="AX34" s="34">
        <f t="shared" si="4"/>
        <v>144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1">
        <f t="shared" si="1"/>
        <v>144</v>
      </c>
    </row>
    <row r="35" spans="1:59" ht="15" customHeight="1">
      <c r="A35" s="66"/>
      <c r="B35" s="53" t="s">
        <v>66</v>
      </c>
      <c r="C35" s="52" t="s">
        <v>67</v>
      </c>
      <c r="D35" s="1" t="s">
        <v>32</v>
      </c>
      <c r="E35" s="2">
        <f>SUM(E37,E39,E41)</f>
        <v>28</v>
      </c>
      <c r="F35" s="2">
        <f aca="true" t="shared" si="18" ref="F35:AW35">SUM(F37,F39,F41)</f>
        <v>28</v>
      </c>
      <c r="G35" s="2">
        <f t="shared" si="18"/>
        <v>28</v>
      </c>
      <c r="H35" s="2">
        <f t="shared" si="18"/>
        <v>28</v>
      </c>
      <c r="I35" s="2">
        <f t="shared" si="18"/>
        <v>28</v>
      </c>
      <c r="J35" s="2">
        <f t="shared" si="18"/>
        <v>28</v>
      </c>
      <c r="K35" s="2">
        <f t="shared" si="18"/>
        <v>28</v>
      </c>
      <c r="L35" s="2">
        <f t="shared" si="18"/>
        <v>28</v>
      </c>
      <c r="M35" s="2">
        <f t="shared" si="18"/>
        <v>26</v>
      </c>
      <c r="N35" s="2">
        <f t="shared" si="18"/>
        <v>28</v>
      </c>
      <c r="O35" s="2">
        <f t="shared" si="18"/>
        <v>26</v>
      </c>
      <c r="P35" s="2">
        <f t="shared" si="18"/>
        <v>18</v>
      </c>
      <c r="Q35" s="2">
        <f t="shared" si="18"/>
        <v>36</v>
      </c>
      <c r="R35" s="2">
        <f t="shared" si="18"/>
        <v>36</v>
      </c>
      <c r="S35" s="2">
        <f t="shared" si="18"/>
        <v>36</v>
      </c>
      <c r="T35" s="2">
        <f t="shared" si="18"/>
        <v>36</v>
      </c>
      <c r="U35" s="2">
        <f t="shared" si="18"/>
        <v>18</v>
      </c>
      <c r="V35" s="35">
        <f t="shared" si="18"/>
        <v>484</v>
      </c>
      <c r="W35" s="2">
        <f t="shared" si="18"/>
        <v>0</v>
      </c>
      <c r="X35" s="2">
        <f t="shared" si="18"/>
        <v>0</v>
      </c>
      <c r="Y35" s="2">
        <f t="shared" si="18"/>
        <v>0</v>
      </c>
      <c r="Z35" s="2">
        <f t="shared" si="18"/>
        <v>0</v>
      </c>
      <c r="AA35" s="2">
        <f t="shared" si="18"/>
        <v>0</v>
      </c>
      <c r="AB35" s="2">
        <f t="shared" si="18"/>
        <v>0</v>
      </c>
      <c r="AC35" s="2">
        <f t="shared" si="18"/>
        <v>0</v>
      </c>
      <c r="AD35" s="2">
        <f t="shared" si="18"/>
        <v>0</v>
      </c>
      <c r="AE35" s="2">
        <f t="shared" si="18"/>
        <v>0</v>
      </c>
      <c r="AF35" s="2">
        <f t="shared" si="18"/>
        <v>0</v>
      </c>
      <c r="AG35" s="2">
        <f t="shared" si="18"/>
        <v>0</v>
      </c>
      <c r="AH35" s="2">
        <f t="shared" si="18"/>
        <v>0</v>
      </c>
      <c r="AI35" s="2">
        <f t="shared" si="18"/>
        <v>0</v>
      </c>
      <c r="AJ35" s="2">
        <f t="shared" si="18"/>
        <v>0</v>
      </c>
      <c r="AK35" s="2">
        <f t="shared" si="18"/>
        <v>0</v>
      </c>
      <c r="AL35" s="2">
        <f t="shared" si="18"/>
        <v>0</v>
      </c>
      <c r="AM35" s="2">
        <f t="shared" si="18"/>
        <v>0</v>
      </c>
      <c r="AN35" s="2">
        <f t="shared" si="18"/>
        <v>0</v>
      </c>
      <c r="AO35" s="2">
        <f t="shared" si="18"/>
        <v>0</v>
      </c>
      <c r="AP35" s="2">
        <f t="shared" si="18"/>
        <v>0</v>
      </c>
      <c r="AQ35" s="2">
        <f t="shared" si="18"/>
        <v>0</v>
      </c>
      <c r="AR35" s="2">
        <f t="shared" si="18"/>
        <v>0</v>
      </c>
      <c r="AS35" s="2">
        <f t="shared" si="18"/>
        <v>0</v>
      </c>
      <c r="AT35" s="2">
        <f t="shared" si="18"/>
        <v>0</v>
      </c>
      <c r="AU35" s="2">
        <f t="shared" si="18"/>
        <v>0</v>
      </c>
      <c r="AV35" s="2">
        <f t="shared" si="18"/>
        <v>0</v>
      </c>
      <c r="AW35" s="2">
        <f t="shared" si="18"/>
        <v>0</v>
      </c>
      <c r="AX35" s="38">
        <f t="shared" si="4"/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1">
        <f t="shared" si="1"/>
        <v>484</v>
      </c>
    </row>
    <row r="36" spans="1:59" ht="15" customHeight="1">
      <c r="A36" s="66"/>
      <c r="B36" s="53"/>
      <c r="C36" s="52"/>
      <c r="D36" s="1" t="s">
        <v>33</v>
      </c>
      <c r="E36" s="2">
        <f>SUM(E38,E40)</f>
        <v>14</v>
      </c>
      <c r="F36" s="2">
        <f aca="true" t="shared" si="19" ref="F36:AW36">SUM(F38,F40)</f>
        <v>14</v>
      </c>
      <c r="G36" s="2">
        <f t="shared" si="19"/>
        <v>14</v>
      </c>
      <c r="H36" s="2">
        <f t="shared" si="19"/>
        <v>14</v>
      </c>
      <c r="I36" s="2">
        <f t="shared" si="19"/>
        <v>14</v>
      </c>
      <c r="J36" s="2">
        <f t="shared" si="19"/>
        <v>14</v>
      </c>
      <c r="K36" s="2">
        <f t="shared" si="19"/>
        <v>14</v>
      </c>
      <c r="L36" s="2">
        <f t="shared" si="19"/>
        <v>14</v>
      </c>
      <c r="M36" s="2">
        <f t="shared" si="19"/>
        <v>13</v>
      </c>
      <c r="N36" s="2">
        <f t="shared" si="19"/>
        <v>14</v>
      </c>
      <c r="O36" s="2">
        <f t="shared" si="19"/>
        <v>13</v>
      </c>
      <c r="P36" s="2">
        <f t="shared" si="19"/>
        <v>0</v>
      </c>
      <c r="Q36" s="2">
        <f t="shared" si="19"/>
        <v>0</v>
      </c>
      <c r="R36" s="2">
        <f t="shared" si="19"/>
        <v>0</v>
      </c>
      <c r="S36" s="2">
        <f t="shared" si="19"/>
        <v>0</v>
      </c>
      <c r="T36" s="2">
        <f t="shared" si="19"/>
        <v>0</v>
      </c>
      <c r="U36" s="2">
        <f t="shared" si="19"/>
        <v>0</v>
      </c>
      <c r="V36" s="35">
        <f t="shared" si="19"/>
        <v>152</v>
      </c>
      <c r="W36" s="2">
        <f t="shared" si="19"/>
        <v>0</v>
      </c>
      <c r="X36" s="2">
        <f t="shared" si="19"/>
        <v>0</v>
      </c>
      <c r="Y36" s="2">
        <f t="shared" si="19"/>
        <v>0</v>
      </c>
      <c r="Z36" s="2">
        <f t="shared" si="19"/>
        <v>0</v>
      </c>
      <c r="AA36" s="2">
        <f t="shared" si="19"/>
        <v>0</v>
      </c>
      <c r="AB36" s="2">
        <f t="shared" si="19"/>
        <v>0</v>
      </c>
      <c r="AC36" s="2">
        <f t="shared" si="19"/>
        <v>0</v>
      </c>
      <c r="AD36" s="2">
        <f t="shared" si="19"/>
        <v>0</v>
      </c>
      <c r="AE36" s="2">
        <f t="shared" si="19"/>
        <v>0</v>
      </c>
      <c r="AF36" s="2">
        <f t="shared" si="19"/>
        <v>0</v>
      </c>
      <c r="AG36" s="2">
        <f t="shared" si="19"/>
        <v>0</v>
      </c>
      <c r="AH36" s="2">
        <f t="shared" si="19"/>
        <v>0</v>
      </c>
      <c r="AI36" s="2">
        <f t="shared" si="19"/>
        <v>0</v>
      </c>
      <c r="AJ36" s="2">
        <f t="shared" si="19"/>
        <v>0</v>
      </c>
      <c r="AK36" s="2">
        <f t="shared" si="19"/>
        <v>0</v>
      </c>
      <c r="AL36" s="2">
        <f t="shared" si="19"/>
        <v>0</v>
      </c>
      <c r="AM36" s="2">
        <f t="shared" si="19"/>
        <v>0</v>
      </c>
      <c r="AN36" s="2">
        <f t="shared" si="19"/>
        <v>0</v>
      </c>
      <c r="AO36" s="2">
        <f t="shared" si="19"/>
        <v>0</v>
      </c>
      <c r="AP36" s="2">
        <f t="shared" si="19"/>
        <v>0</v>
      </c>
      <c r="AQ36" s="2">
        <f t="shared" si="19"/>
        <v>0</v>
      </c>
      <c r="AR36" s="2">
        <f t="shared" si="19"/>
        <v>0</v>
      </c>
      <c r="AS36" s="2">
        <f t="shared" si="19"/>
        <v>0</v>
      </c>
      <c r="AT36" s="2">
        <f t="shared" si="19"/>
        <v>0</v>
      </c>
      <c r="AU36" s="2">
        <f t="shared" si="19"/>
        <v>0</v>
      </c>
      <c r="AV36" s="2">
        <f t="shared" si="19"/>
        <v>0</v>
      </c>
      <c r="AW36" s="2">
        <f t="shared" si="19"/>
        <v>0</v>
      </c>
      <c r="AX36" s="38">
        <f t="shared" si="4"/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1">
        <f t="shared" si="1"/>
        <v>152</v>
      </c>
    </row>
    <row r="37" spans="1:60" ht="15" customHeight="1">
      <c r="A37" s="66"/>
      <c r="B37" s="44" t="s">
        <v>68</v>
      </c>
      <c r="C37" s="43" t="s">
        <v>69</v>
      </c>
      <c r="D37" s="1" t="s">
        <v>32</v>
      </c>
      <c r="E37" s="3">
        <v>18</v>
      </c>
      <c r="F37" s="3">
        <v>20</v>
      </c>
      <c r="G37" s="3">
        <v>18</v>
      </c>
      <c r="H37" s="3">
        <v>20</v>
      </c>
      <c r="I37" s="3">
        <v>18</v>
      </c>
      <c r="J37" s="3">
        <v>20</v>
      </c>
      <c r="K37" s="3">
        <v>18</v>
      </c>
      <c r="L37" s="3">
        <v>20</v>
      </c>
      <c r="M37" s="3">
        <v>18</v>
      </c>
      <c r="N37" s="3">
        <v>20</v>
      </c>
      <c r="O37" s="3">
        <v>18</v>
      </c>
      <c r="P37" s="21"/>
      <c r="Q37" s="25"/>
      <c r="R37" s="2"/>
      <c r="S37" s="2"/>
      <c r="T37" s="2"/>
      <c r="U37" s="2"/>
      <c r="V37" s="34">
        <f t="shared" si="3"/>
        <v>208</v>
      </c>
      <c r="W37" s="13">
        <v>0</v>
      </c>
      <c r="X37" s="13"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4">
        <f t="shared" si="4"/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1">
        <f t="shared" si="1"/>
        <v>208</v>
      </c>
      <c r="BH37" s="4"/>
    </row>
    <row r="38" spans="1:60" ht="15" customHeight="1">
      <c r="A38" s="66"/>
      <c r="B38" s="44"/>
      <c r="C38" s="43"/>
      <c r="D38" s="1" t="s">
        <v>33</v>
      </c>
      <c r="E38" s="3">
        <f>E37/2</f>
        <v>9</v>
      </c>
      <c r="F38" s="3">
        <f aca="true" t="shared" si="20" ref="F38:O38">F37/2</f>
        <v>10</v>
      </c>
      <c r="G38" s="3">
        <f t="shared" si="20"/>
        <v>9</v>
      </c>
      <c r="H38" s="3">
        <f t="shared" si="20"/>
        <v>10</v>
      </c>
      <c r="I38" s="3">
        <f t="shared" si="20"/>
        <v>9</v>
      </c>
      <c r="J38" s="3">
        <f t="shared" si="20"/>
        <v>10</v>
      </c>
      <c r="K38" s="3">
        <f t="shared" si="20"/>
        <v>9</v>
      </c>
      <c r="L38" s="3">
        <f t="shared" si="20"/>
        <v>10</v>
      </c>
      <c r="M38" s="3">
        <f t="shared" si="20"/>
        <v>9</v>
      </c>
      <c r="N38" s="3">
        <f t="shared" si="20"/>
        <v>10</v>
      </c>
      <c r="O38" s="3">
        <f t="shared" si="20"/>
        <v>9</v>
      </c>
      <c r="P38" s="21"/>
      <c r="Q38" s="25"/>
      <c r="R38" s="2"/>
      <c r="S38" s="2"/>
      <c r="T38" s="2"/>
      <c r="U38" s="2"/>
      <c r="V38" s="34">
        <f t="shared" si="3"/>
        <v>104</v>
      </c>
      <c r="W38" s="13">
        <v>0</v>
      </c>
      <c r="X38" s="13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4">
        <f t="shared" si="4"/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1">
        <f t="shared" si="1"/>
        <v>104</v>
      </c>
      <c r="BH38" s="4"/>
    </row>
    <row r="39" spans="1:59" ht="15" customHeight="1">
      <c r="A39" s="66"/>
      <c r="B39" s="44" t="s">
        <v>70</v>
      </c>
      <c r="C39" s="43" t="s">
        <v>71</v>
      </c>
      <c r="D39" s="1" t="s">
        <v>32</v>
      </c>
      <c r="E39" s="12">
        <v>10</v>
      </c>
      <c r="F39" s="12">
        <v>8</v>
      </c>
      <c r="G39" s="12">
        <v>10</v>
      </c>
      <c r="H39" s="12">
        <v>8</v>
      </c>
      <c r="I39" s="12">
        <v>10</v>
      </c>
      <c r="J39" s="12">
        <v>8</v>
      </c>
      <c r="K39" s="12">
        <v>10</v>
      </c>
      <c r="L39" s="22">
        <v>8</v>
      </c>
      <c r="M39" s="22">
        <v>8</v>
      </c>
      <c r="N39" s="22">
        <v>8</v>
      </c>
      <c r="O39" s="22">
        <v>8</v>
      </c>
      <c r="P39" s="18"/>
      <c r="Q39" s="23"/>
      <c r="R39" s="12"/>
      <c r="S39" s="12"/>
      <c r="T39" s="12"/>
      <c r="U39" s="12"/>
      <c r="V39" s="34">
        <f t="shared" si="3"/>
        <v>96</v>
      </c>
      <c r="W39" s="13">
        <v>0</v>
      </c>
      <c r="X39" s="13">
        <v>0</v>
      </c>
      <c r="Y39" s="12"/>
      <c r="Z39" s="12"/>
      <c r="AA39" s="12"/>
      <c r="AB39" s="12"/>
      <c r="AC39" s="12"/>
      <c r="AD39" s="12"/>
      <c r="AE39" s="14"/>
      <c r="AF39" s="15"/>
      <c r="AG39" s="14"/>
      <c r="AH39" s="15"/>
      <c r="AI39" s="12"/>
      <c r="AJ39" s="14"/>
      <c r="AK39" s="15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34">
        <f t="shared" si="4"/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1">
        <f t="shared" si="1"/>
        <v>96</v>
      </c>
    </row>
    <row r="40" spans="1:59" ht="15" customHeight="1">
      <c r="A40" s="66"/>
      <c r="B40" s="44"/>
      <c r="C40" s="43"/>
      <c r="D40" s="1" t="s">
        <v>33</v>
      </c>
      <c r="E40" s="12">
        <f>E39/2</f>
        <v>5</v>
      </c>
      <c r="F40" s="12">
        <f aca="true" t="shared" si="21" ref="F40:O40">F39/2</f>
        <v>4</v>
      </c>
      <c r="G40" s="12">
        <f t="shared" si="21"/>
        <v>5</v>
      </c>
      <c r="H40" s="12">
        <f t="shared" si="21"/>
        <v>4</v>
      </c>
      <c r="I40" s="12">
        <f t="shared" si="21"/>
        <v>5</v>
      </c>
      <c r="J40" s="12">
        <f t="shared" si="21"/>
        <v>4</v>
      </c>
      <c r="K40" s="12">
        <f t="shared" si="21"/>
        <v>5</v>
      </c>
      <c r="L40" s="12">
        <f t="shared" si="21"/>
        <v>4</v>
      </c>
      <c r="M40" s="12">
        <f t="shared" si="21"/>
        <v>4</v>
      </c>
      <c r="N40" s="12">
        <f t="shared" si="21"/>
        <v>4</v>
      </c>
      <c r="O40" s="12">
        <f t="shared" si="21"/>
        <v>4</v>
      </c>
      <c r="P40" s="18"/>
      <c r="Q40" s="23"/>
      <c r="R40" s="12"/>
      <c r="S40" s="12"/>
      <c r="T40" s="12"/>
      <c r="U40" s="12"/>
      <c r="V40" s="34">
        <f t="shared" si="3"/>
        <v>48</v>
      </c>
      <c r="W40" s="13">
        <v>0</v>
      </c>
      <c r="X40" s="13">
        <v>0</v>
      </c>
      <c r="Y40" s="12"/>
      <c r="Z40" s="12"/>
      <c r="AA40" s="12"/>
      <c r="AB40" s="12"/>
      <c r="AC40" s="12"/>
      <c r="AD40" s="12"/>
      <c r="AE40" s="12"/>
      <c r="AF40" s="15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34">
        <f t="shared" si="4"/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1">
        <f t="shared" si="1"/>
        <v>48</v>
      </c>
    </row>
    <row r="41" spans="1:59" ht="15" customHeight="1">
      <c r="A41" s="67"/>
      <c r="B41" s="26" t="s">
        <v>72</v>
      </c>
      <c r="C41" s="27" t="s">
        <v>50</v>
      </c>
      <c r="D41" s="1" t="s">
        <v>32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18</v>
      </c>
      <c r="Q41" s="12">
        <v>36</v>
      </c>
      <c r="R41" s="12">
        <v>36</v>
      </c>
      <c r="S41" s="12">
        <v>36</v>
      </c>
      <c r="T41" s="12">
        <v>36</v>
      </c>
      <c r="U41" s="18">
        <v>18</v>
      </c>
      <c r="V41" s="34">
        <f t="shared" si="3"/>
        <v>180</v>
      </c>
      <c r="W41" s="13">
        <v>0</v>
      </c>
      <c r="X41" s="13">
        <v>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4"/>
      <c r="AN41" s="14"/>
      <c r="AO41" s="14"/>
      <c r="AP41" s="15"/>
      <c r="AQ41" s="15"/>
      <c r="AR41" s="15"/>
      <c r="AS41" s="15"/>
      <c r="AT41" s="12"/>
      <c r="AU41" s="12"/>
      <c r="AV41" s="12"/>
      <c r="AW41" s="12"/>
      <c r="AX41" s="34">
        <f t="shared" si="4"/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1">
        <f t="shared" si="1"/>
        <v>180</v>
      </c>
    </row>
    <row r="42" spans="1:59" ht="15" customHeight="1">
      <c r="A42" s="67"/>
      <c r="B42" s="45" t="s">
        <v>73</v>
      </c>
      <c r="C42" s="47" t="s">
        <v>74</v>
      </c>
      <c r="D42" s="1" t="s">
        <v>32</v>
      </c>
      <c r="E42" s="10">
        <f>SUM(E44,E46)</f>
        <v>0</v>
      </c>
      <c r="F42" s="10">
        <f aca="true" t="shared" si="22" ref="F42:AW42">SUM(F44,F46)</f>
        <v>0</v>
      </c>
      <c r="G42" s="10">
        <f t="shared" si="22"/>
        <v>0</v>
      </c>
      <c r="H42" s="10">
        <f t="shared" si="22"/>
        <v>0</v>
      </c>
      <c r="I42" s="10">
        <f t="shared" si="22"/>
        <v>0</v>
      </c>
      <c r="J42" s="10">
        <f t="shared" si="22"/>
        <v>0</v>
      </c>
      <c r="K42" s="10">
        <f t="shared" si="22"/>
        <v>0</v>
      </c>
      <c r="L42" s="10">
        <f t="shared" si="22"/>
        <v>0</v>
      </c>
      <c r="M42" s="10">
        <f t="shared" si="22"/>
        <v>0</v>
      </c>
      <c r="N42" s="10">
        <f t="shared" si="22"/>
        <v>0</v>
      </c>
      <c r="O42" s="10">
        <f t="shared" si="22"/>
        <v>0</v>
      </c>
      <c r="P42" s="10">
        <f t="shared" si="22"/>
        <v>0</v>
      </c>
      <c r="Q42" s="10">
        <f t="shared" si="22"/>
        <v>0</v>
      </c>
      <c r="R42" s="10">
        <f t="shared" si="22"/>
        <v>0</v>
      </c>
      <c r="S42" s="10">
        <f t="shared" si="22"/>
        <v>0</v>
      </c>
      <c r="T42" s="10">
        <f t="shared" si="22"/>
        <v>0</v>
      </c>
      <c r="U42" s="10">
        <f t="shared" si="22"/>
        <v>0</v>
      </c>
      <c r="V42" s="38">
        <f t="shared" si="22"/>
        <v>0</v>
      </c>
      <c r="W42" s="10">
        <f t="shared" si="22"/>
        <v>0</v>
      </c>
      <c r="X42" s="10">
        <f t="shared" si="22"/>
        <v>0</v>
      </c>
      <c r="Y42" s="10">
        <f t="shared" si="22"/>
        <v>12</v>
      </c>
      <c r="Z42" s="10">
        <f t="shared" si="22"/>
        <v>12</v>
      </c>
      <c r="AA42" s="10">
        <f t="shared" si="22"/>
        <v>36</v>
      </c>
      <c r="AB42" s="10">
        <f t="shared" si="22"/>
        <v>36</v>
      </c>
      <c r="AC42" s="10">
        <f t="shared" si="22"/>
        <v>12</v>
      </c>
      <c r="AD42" s="10">
        <f t="shared" si="22"/>
        <v>0</v>
      </c>
      <c r="AE42" s="10">
        <f t="shared" si="22"/>
        <v>0</v>
      </c>
      <c r="AF42" s="10">
        <f t="shared" si="22"/>
        <v>0</v>
      </c>
      <c r="AG42" s="10">
        <f t="shared" si="22"/>
        <v>0</v>
      </c>
      <c r="AH42" s="10">
        <f t="shared" si="22"/>
        <v>0</v>
      </c>
      <c r="AI42" s="10">
        <f t="shared" si="22"/>
        <v>0</v>
      </c>
      <c r="AJ42" s="10">
        <f t="shared" si="22"/>
        <v>0</v>
      </c>
      <c r="AK42" s="10">
        <f t="shared" si="22"/>
        <v>0</v>
      </c>
      <c r="AL42" s="10">
        <f t="shared" si="22"/>
        <v>0</v>
      </c>
      <c r="AM42" s="10">
        <f t="shared" si="22"/>
        <v>0</v>
      </c>
      <c r="AN42" s="10">
        <f t="shared" si="22"/>
        <v>0</v>
      </c>
      <c r="AO42" s="10">
        <f t="shared" si="22"/>
        <v>0</v>
      </c>
      <c r="AP42" s="10">
        <f t="shared" si="22"/>
        <v>0</v>
      </c>
      <c r="AQ42" s="10">
        <f t="shared" si="22"/>
        <v>0</v>
      </c>
      <c r="AR42" s="10">
        <f t="shared" si="22"/>
        <v>0</v>
      </c>
      <c r="AS42" s="10">
        <f t="shared" si="22"/>
        <v>0</v>
      </c>
      <c r="AT42" s="10">
        <f t="shared" si="22"/>
        <v>0</v>
      </c>
      <c r="AU42" s="10">
        <f t="shared" si="22"/>
        <v>0</v>
      </c>
      <c r="AV42" s="10">
        <f t="shared" si="22"/>
        <v>0</v>
      </c>
      <c r="AW42" s="10">
        <f t="shared" si="22"/>
        <v>0</v>
      </c>
      <c r="AX42" s="38">
        <f t="shared" si="4"/>
        <v>108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1">
        <f t="shared" si="1"/>
        <v>108</v>
      </c>
    </row>
    <row r="43" spans="1:59" ht="15" customHeight="1">
      <c r="A43" s="67"/>
      <c r="B43" s="46"/>
      <c r="C43" s="48"/>
      <c r="D43" s="1" t="s">
        <v>33</v>
      </c>
      <c r="E43" s="10">
        <f>SUM(E45)</f>
        <v>0</v>
      </c>
      <c r="F43" s="10">
        <f aca="true" t="shared" si="23" ref="F43:AW43">SUM(F45)</f>
        <v>0</v>
      </c>
      <c r="G43" s="10">
        <f t="shared" si="23"/>
        <v>0</v>
      </c>
      <c r="H43" s="10">
        <f t="shared" si="23"/>
        <v>0</v>
      </c>
      <c r="I43" s="10">
        <f t="shared" si="23"/>
        <v>0</v>
      </c>
      <c r="J43" s="10">
        <f t="shared" si="23"/>
        <v>0</v>
      </c>
      <c r="K43" s="10">
        <f t="shared" si="23"/>
        <v>0</v>
      </c>
      <c r="L43" s="10">
        <f t="shared" si="23"/>
        <v>0</v>
      </c>
      <c r="M43" s="10">
        <f t="shared" si="23"/>
        <v>0</v>
      </c>
      <c r="N43" s="10">
        <f t="shared" si="23"/>
        <v>0</v>
      </c>
      <c r="O43" s="10">
        <f t="shared" si="23"/>
        <v>0</v>
      </c>
      <c r="P43" s="10">
        <f t="shared" si="23"/>
        <v>0</v>
      </c>
      <c r="Q43" s="10">
        <f t="shared" si="23"/>
        <v>0</v>
      </c>
      <c r="R43" s="10">
        <f t="shared" si="23"/>
        <v>0</v>
      </c>
      <c r="S43" s="10">
        <f t="shared" si="23"/>
        <v>0</v>
      </c>
      <c r="T43" s="10">
        <f t="shared" si="23"/>
        <v>0</v>
      </c>
      <c r="U43" s="10">
        <f t="shared" si="23"/>
        <v>0</v>
      </c>
      <c r="V43" s="38">
        <f t="shared" si="23"/>
        <v>0</v>
      </c>
      <c r="W43" s="10">
        <f t="shared" si="23"/>
        <v>0</v>
      </c>
      <c r="X43" s="10">
        <f t="shared" si="23"/>
        <v>0</v>
      </c>
      <c r="Y43" s="10">
        <f t="shared" si="23"/>
        <v>6</v>
      </c>
      <c r="Z43" s="10">
        <f t="shared" si="23"/>
        <v>6</v>
      </c>
      <c r="AA43" s="10">
        <f t="shared" si="23"/>
        <v>6</v>
      </c>
      <c r="AB43" s="10">
        <f t="shared" si="23"/>
        <v>0</v>
      </c>
      <c r="AC43" s="10">
        <f t="shared" si="23"/>
        <v>0</v>
      </c>
      <c r="AD43" s="10">
        <f t="shared" si="23"/>
        <v>0</v>
      </c>
      <c r="AE43" s="10">
        <f t="shared" si="23"/>
        <v>0</v>
      </c>
      <c r="AF43" s="10">
        <f t="shared" si="23"/>
        <v>0</v>
      </c>
      <c r="AG43" s="10">
        <f t="shared" si="23"/>
        <v>0</v>
      </c>
      <c r="AH43" s="10">
        <f t="shared" si="23"/>
        <v>0</v>
      </c>
      <c r="AI43" s="10">
        <f t="shared" si="23"/>
        <v>0</v>
      </c>
      <c r="AJ43" s="10">
        <f t="shared" si="23"/>
        <v>0</v>
      </c>
      <c r="AK43" s="10">
        <f t="shared" si="23"/>
        <v>0</v>
      </c>
      <c r="AL43" s="10">
        <f t="shared" si="23"/>
        <v>0</v>
      </c>
      <c r="AM43" s="10">
        <f t="shared" si="23"/>
        <v>0</v>
      </c>
      <c r="AN43" s="10">
        <f t="shared" si="23"/>
        <v>0</v>
      </c>
      <c r="AO43" s="10">
        <f t="shared" si="23"/>
        <v>0</v>
      </c>
      <c r="AP43" s="10">
        <f t="shared" si="23"/>
        <v>0</v>
      </c>
      <c r="AQ43" s="10">
        <f t="shared" si="23"/>
        <v>0</v>
      </c>
      <c r="AR43" s="10">
        <f t="shared" si="23"/>
        <v>0</v>
      </c>
      <c r="AS43" s="10">
        <f t="shared" si="23"/>
        <v>0</v>
      </c>
      <c r="AT43" s="10">
        <f t="shared" si="23"/>
        <v>0</v>
      </c>
      <c r="AU43" s="10">
        <f t="shared" si="23"/>
        <v>0</v>
      </c>
      <c r="AV43" s="10">
        <f t="shared" si="23"/>
        <v>0</v>
      </c>
      <c r="AW43" s="10">
        <f t="shared" si="23"/>
        <v>0</v>
      </c>
      <c r="AX43" s="38">
        <f t="shared" si="4"/>
        <v>18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1">
        <f t="shared" si="1"/>
        <v>18</v>
      </c>
    </row>
    <row r="44" spans="1:59" ht="15" customHeight="1">
      <c r="A44" s="67"/>
      <c r="B44" s="45" t="s">
        <v>75</v>
      </c>
      <c r="C44" s="49" t="s">
        <v>76</v>
      </c>
      <c r="D44" s="1" t="s">
        <v>32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4">
        <f>SUM(E44:U44)</f>
        <v>0</v>
      </c>
      <c r="W44" s="13">
        <v>0</v>
      </c>
      <c r="X44" s="13">
        <v>0</v>
      </c>
      <c r="Y44" s="12">
        <v>12</v>
      </c>
      <c r="Z44" s="12">
        <v>12</v>
      </c>
      <c r="AA44" s="12">
        <v>12</v>
      </c>
      <c r="AB44" s="12"/>
      <c r="AC44" s="12"/>
      <c r="AD44" s="12"/>
      <c r="AE44" s="12"/>
      <c r="AF44" s="12"/>
      <c r="AG44" s="12"/>
      <c r="AH44" s="12"/>
      <c r="AI44" s="12"/>
      <c r="AJ44" s="14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4"/>
      <c r="AV44" s="15"/>
      <c r="AW44" s="12"/>
      <c r="AX44" s="34">
        <f>SUM(Y44:AW44)</f>
        <v>36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1">
        <f>SUM(V44+AX44)</f>
        <v>36</v>
      </c>
    </row>
    <row r="45" spans="1:59" ht="15" customHeight="1">
      <c r="A45" s="67"/>
      <c r="B45" s="46"/>
      <c r="C45" s="50"/>
      <c r="D45" s="1" t="s">
        <v>33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34">
        <f>SUM(E45:U45)</f>
        <v>0</v>
      </c>
      <c r="W45" s="13">
        <v>0</v>
      </c>
      <c r="X45" s="13">
        <v>0</v>
      </c>
      <c r="Y45" s="12">
        <f>Y44/2</f>
        <v>6</v>
      </c>
      <c r="Z45" s="12">
        <f>Z44/2</f>
        <v>6</v>
      </c>
      <c r="AA45" s="12">
        <f>AA44/2</f>
        <v>6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4"/>
      <c r="AT45" s="15"/>
      <c r="AU45" s="14"/>
      <c r="AV45" s="15"/>
      <c r="AW45" s="15"/>
      <c r="AX45" s="34">
        <f>SUM(Y45:AW45)</f>
        <v>18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1">
        <f>SUM(V45+AX45)</f>
        <v>18</v>
      </c>
    </row>
    <row r="46" spans="1:59" ht="15" customHeight="1">
      <c r="A46" s="67"/>
      <c r="B46" s="17" t="s">
        <v>77</v>
      </c>
      <c r="C46" s="24" t="s">
        <v>50</v>
      </c>
      <c r="D46" s="1" t="s">
        <v>32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4">
        <f t="shared" si="3"/>
        <v>0</v>
      </c>
      <c r="W46" s="13">
        <v>0</v>
      </c>
      <c r="X46" s="13">
        <v>0</v>
      </c>
      <c r="Y46" s="12"/>
      <c r="Z46" s="12"/>
      <c r="AA46" s="12">
        <v>24</v>
      </c>
      <c r="AB46" s="23">
        <v>36</v>
      </c>
      <c r="AC46" s="18">
        <v>12</v>
      </c>
      <c r="AD46" s="12"/>
      <c r="AE46" s="12"/>
      <c r="AF46" s="12"/>
      <c r="AG46" s="12"/>
      <c r="AH46" s="12"/>
      <c r="AI46" s="12"/>
      <c r="AJ46" s="14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4"/>
      <c r="AV46" s="15"/>
      <c r="AW46" s="12"/>
      <c r="AX46" s="34">
        <f t="shared" si="4"/>
        <v>72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1">
        <f t="shared" si="1"/>
        <v>72</v>
      </c>
    </row>
    <row r="47" spans="1:59" ht="15" customHeight="1">
      <c r="A47" s="67"/>
      <c r="B47" s="42" t="s">
        <v>36</v>
      </c>
      <c r="C47" s="42"/>
      <c r="D47" s="42"/>
      <c r="E47" s="2">
        <f>SUM(E13,E7)</f>
        <v>36</v>
      </c>
      <c r="F47" s="2">
        <f aca="true" t="shared" si="24" ref="F47:AX47">SUM(F13,F7)</f>
        <v>36</v>
      </c>
      <c r="G47" s="2">
        <f t="shared" si="24"/>
        <v>36</v>
      </c>
      <c r="H47" s="2">
        <f t="shared" si="24"/>
        <v>36</v>
      </c>
      <c r="I47" s="2">
        <f t="shared" si="24"/>
        <v>36</v>
      </c>
      <c r="J47" s="2">
        <f t="shared" si="24"/>
        <v>36</v>
      </c>
      <c r="K47" s="2">
        <f t="shared" si="24"/>
        <v>36</v>
      </c>
      <c r="L47" s="2">
        <f t="shared" si="24"/>
        <v>36</v>
      </c>
      <c r="M47" s="2">
        <f t="shared" si="24"/>
        <v>36</v>
      </c>
      <c r="N47" s="2">
        <f t="shared" si="24"/>
        <v>36</v>
      </c>
      <c r="O47" s="2">
        <f t="shared" si="24"/>
        <v>36</v>
      </c>
      <c r="P47" s="2">
        <f t="shared" si="24"/>
        <v>18</v>
      </c>
      <c r="Q47" s="2">
        <f t="shared" si="24"/>
        <v>36</v>
      </c>
      <c r="R47" s="2">
        <f t="shared" si="24"/>
        <v>36</v>
      </c>
      <c r="S47" s="2">
        <f t="shared" si="24"/>
        <v>36</v>
      </c>
      <c r="T47" s="2">
        <f t="shared" si="24"/>
        <v>36</v>
      </c>
      <c r="U47" s="2">
        <f t="shared" si="24"/>
        <v>18</v>
      </c>
      <c r="V47" s="2">
        <f t="shared" si="24"/>
        <v>576</v>
      </c>
      <c r="W47" s="2">
        <f t="shared" si="24"/>
        <v>0</v>
      </c>
      <c r="X47" s="2">
        <f t="shared" si="24"/>
        <v>0</v>
      </c>
      <c r="Y47" s="2">
        <f t="shared" si="24"/>
        <v>36</v>
      </c>
      <c r="Z47" s="2">
        <f t="shared" si="24"/>
        <v>36</v>
      </c>
      <c r="AA47" s="2">
        <f t="shared" si="24"/>
        <v>36</v>
      </c>
      <c r="AB47" s="2">
        <f t="shared" si="24"/>
        <v>36</v>
      </c>
      <c r="AC47" s="2">
        <f t="shared" si="24"/>
        <v>24</v>
      </c>
      <c r="AD47" s="2">
        <f t="shared" si="24"/>
        <v>36</v>
      </c>
      <c r="AE47" s="2">
        <f t="shared" si="24"/>
        <v>36</v>
      </c>
      <c r="AF47" s="2">
        <f t="shared" si="24"/>
        <v>36</v>
      </c>
      <c r="AG47" s="2">
        <f t="shared" si="24"/>
        <v>36</v>
      </c>
      <c r="AH47" s="2">
        <f t="shared" si="24"/>
        <v>36</v>
      </c>
      <c r="AI47" s="2">
        <f t="shared" si="24"/>
        <v>36</v>
      </c>
      <c r="AJ47" s="2">
        <f t="shared" si="24"/>
        <v>36</v>
      </c>
      <c r="AK47" s="2">
        <f t="shared" si="24"/>
        <v>36</v>
      </c>
      <c r="AL47" s="2">
        <f t="shared" si="24"/>
        <v>36</v>
      </c>
      <c r="AM47" s="2">
        <f t="shared" si="24"/>
        <v>36</v>
      </c>
      <c r="AN47" s="2">
        <f t="shared" si="24"/>
        <v>36</v>
      </c>
      <c r="AO47" s="2">
        <f t="shared" si="24"/>
        <v>24</v>
      </c>
      <c r="AP47" s="2">
        <f t="shared" si="24"/>
        <v>30</v>
      </c>
      <c r="AQ47" s="2">
        <f t="shared" si="24"/>
        <v>36</v>
      </c>
      <c r="AR47" s="2">
        <f t="shared" si="24"/>
        <v>36</v>
      </c>
      <c r="AS47" s="2">
        <f t="shared" si="24"/>
        <v>36</v>
      </c>
      <c r="AT47" s="2">
        <f t="shared" si="24"/>
        <v>36</v>
      </c>
      <c r="AU47" s="2">
        <f t="shared" si="24"/>
        <v>36</v>
      </c>
      <c r="AV47" s="2">
        <f t="shared" si="24"/>
        <v>36</v>
      </c>
      <c r="AW47" s="2">
        <f t="shared" si="24"/>
        <v>12</v>
      </c>
      <c r="AX47" s="2">
        <f t="shared" si="24"/>
        <v>846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1">
        <f t="shared" si="1"/>
        <v>1422</v>
      </c>
    </row>
    <row r="48" spans="1:59" ht="15" customHeight="1">
      <c r="A48" s="67"/>
      <c r="B48" s="42" t="s">
        <v>37</v>
      </c>
      <c r="C48" s="42"/>
      <c r="D48" s="42"/>
      <c r="E48" s="2">
        <f>SUM(E14,E8)</f>
        <v>18</v>
      </c>
      <c r="F48" s="2">
        <f aca="true" t="shared" si="25" ref="F48:AX48">SUM(F14,F8)</f>
        <v>18</v>
      </c>
      <c r="G48" s="2">
        <f t="shared" si="25"/>
        <v>18</v>
      </c>
      <c r="H48" s="2">
        <f t="shared" si="25"/>
        <v>18</v>
      </c>
      <c r="I48" s="2">
        <f t="shared" si="25"/>
        <v>18</v>
      </c>
      <c r="J48" s="2">
        <f t="shared" si="25"/>
        <v>18</v>
      </c>
      <c r="K48" s="2">
        <f t="shared" si="25"/>
        <v>18</v>
      </c>
      <c r="L48" s="2">
        <f t="shared" si="25"/>
        <v>18</v>
      </c>
      <c r="M48" s="2">
        <f t="shared" si="25"/>
        <v>18</v>
      </c>
      <c r="N48" s="2">
        <f t="shared" si="25"/>
        <v>18</v>
      </c>
      <c r="O48" s="2">
        <f t="shared" si="25"/>
        <v>18</v>
      </c>
      <c r="P48" s="19">
        <f t="shared" si="25"/>
        <v>0</v>
      </c>
      <c r="Q48" s="25">
        <f t="shared" si="25"/>
        <v>0</v>
      </c>
      <c r="R48" s="2">
        <f t="shared" si="25"/>
        <v>0</v>
      </c>
      <c r="S48" s="2">
        <f t="shared" si="25"/>
        <v>0</v>
      </c>
      <c r="T48" s="2">
        <f t="shared" si="25"/>
        <v>0</v>
      </c>
      <c r="U48" s="19">
        <f t="shared" si="25"/>
        <v>0</v>
      </c>
      <c r="V48" s="35">
        <f t="shared" si="25"/>
        <v>198</v>
      </c>
      <c r="W48" s="2">
        <f t="shared" si="25"/>
        <v>0</v>
      </c>
      <c r="X48" s="2">
        <f t="shared" si="25"/>
        <v>0</v>
      </c>
      <c r="Y48" s="2">
        <f t="shared" si="25"/>
        <v>18</v>
      </c>
      <c r="Z48" s="2">
        <f t="shared" si="25"/>
        <v>18</v>
      </c>
      <c r="AA48" s="2">
        <f t="shared" si="25"/>
        <v>6</v>
      </c>
      <c r="AB48" s="25">
        <f t="shared" si="25"/>
        <v>0</v>
      </c>
      <c r="AC48" s="19">
        <f t="shared" si="25"/>
        <v>7</v>
      </c>
      <c r="AD48" s="2">
        <f t="shared" si="25"/>
        <v>18</v>
      </c>
      <c r="AE48" s="2">
        <f t="shared" si="25"/>
        <v>18</v>
      </c>
      <c r="AF48" s="2">
        <f t="shared" si="25"/>
        <v>18</v>
      </c>
      <c r="AG48" s="2">
        <f t="shared" si="25"/>
        <v>18</v>
      </c>
      <c r="AH48" s="25">
        <f t="shared" si="25"/>
        <v>18</v>
      </c>
      <c r="AI48" s="2">
        <f t="shared" si="25"/>
        <v>18</v>
      </c>
      <c r="AJ48" s="2">
        <f t="shared" si="25"/>
        <v>18</v>
      </c>
      <c r="AK48" s="2">
        <f t="shared" si="25"/>
        <v>18</v>
      </c>
      <c r="AL48" s="2">
        <f t="shared" si="25"/>
        <v>18</v>
      </c>
      <c r="AM48" s="2">
        <f t="shared" si="25"/>
        <v>17</v>
      </c>
      <c r="AN48" s="2">
        <f t="shared" si="25"/>
        <v>18</v>
      </c>
      <c r="AO48" s="19">
        <f t="shared" si="25"/>
        <v>12</v>
      </c>
      <c r="AP48" s="19">
        <f t="shared" si="25"/>
        <v>3</v>
      </c>
      <c r="AQ48" s="25">
        <f t="shared" si="25"/>
        <v>0</v>
      </c>
      <c r="AR48" s="25">
        <f t="shared" si="25"/>
        <v>0</v>
      </c>
      <c r="AS48" s="2">
        <f t="shared" si="25"/>
        <v>0</v>
      </c>
      <c r="AT48" s="2">
        <f t="shared" si="25"/>
        <v>0</v>
      </c>
      <c r="AU48" s="2">
        <f t="shared" si="25"/>
        <v>0</v>
      </c>
      <c r="AV48" s="2">
        <f t="shared" si="25"/>
        <v>0</v>
      </c>
      <c r="AW48" s="19">
        <f t="shared" si="25"/>
        <v>0</v>
      </c>
      <c r="AX48" s="35">
        <f t="shared" si="25"/>
        <v>261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1">
        <f t="shared" si="1"/>
        <v>459</v>
      </c>
    </row>
    <row r="49" spans="1:59" ht="15" customHeight="1">
      <c r="A49" s="68"/>
      <c r="B49" s="42" t="s">
        <v>38</v>
      </c>
      <c r="C49" s="42"/>
      <c r="D49" s="42"/>
      <c r="E49" s="2">
        <f>SUM(E47:E48)</f>
        <v>54</v>
      </c>
      <c r="F49" s="2">
        <f aca="true" t="shared" si="26" ref="F49:AW49">SUM(F47:F48)</f>
        <v>54</v>
      </c>
      <c r="G49" s="2">
        <f t="shared" si="26"/>
        <v>54</v>
      </c>
      <c r="H49" s="2">
        <f t="shared" si="26"/>
        <v>54</v>
      </c>
      <c r="I49" s="2">
        <f t="shared" si="26"/>
        <v>54</v>
      </c>
      <c r="J49" s="2">
        <f t="shared" si="26"/>
        <v>54</v>
      </c>
      <c r="K49" s="2">
        <f t="shared" si="26"/>
        <v>54</v>
      </c>
      <c r="L49" s="2">
        <f t="shared" si="26"/>
        <v>54</v>
      </c>
      <c r="M49" s="2">
        <f t="shared" si="26"/>
        <v>54</v>
      </c>
      <c r="N49" s="2">
        <f t="shared" si="26"/>
        <v>54</v>
      </c>
      <c r="O49" s="2">
        <f t="shared" si="26"/>
        <v>54</v>
      </c>
      <c r="P49" s="19">
        <f t="shared" si="26"/>
        <v>18</v>
      </c>
      <c r="Q49" s="25">
        <f t="shared" si="26"/>
        <v>36</v>
      </c>
      <c r="R49" s="2">
        <f t="shared" si="26"/>
        <v>36</v>
      </c>
      <c r="S49" s="2">
        <f t="shared" si="26"/>
        <v>36</v>
      </c>
      <c r="T49" s="2">
        <f t="shared" si="26"/>
        <v>36</v>
      </c>
      <c r="U49" s="19">
        <f t="shared" si="26"/>
        <v>18</v>
      </c>
      <c r="V49" s="35">
        <f t="shared" si="26"/>
        <v>774</v>
      </c>
      <c r="W49" s="2">
        <f t="shared" si="26"/>
        <v>0</v>
      </c>
      <c r="X49" s="2">
        <f t="shared" si="26"/>
        <v>0</v>
      </c>
      <c r="Y49" s="2">
        <f t="shared" si="26"/>
        <v>54</v>
      </c>
      <c r="Z49" s="2">
        <f t="shared" si="26"/>
        <v>54</v>
      </c>
      <c r="AA49" s="2">
        <f t="shared" si="26"/>
        <v>42</v>
      </c>
      <c r="AB49" s="25">
        <f t="shared" si="26"/>
        <v>36</v>
      </c>
      <c r="AC49" s="19">
        <f t="shared" si="26"/>
        <v>31</v>
      </c>
      <c r="AD49" s="2">
        <f t="shared" si="26"/>
        <v>54</v>
      </c>
      <c r="AE49" s="2">
        <f t="shared" si="26"/>
        <v>54</v>
      </c>
      <c r="AF49" s="2">
        <f t="shared" si="26"/>
        <v>54</v>
      </c>
      <c r="AG49" s="2">
        <f t="shared" si="26"/>
        <v>54</v>
      </c>
      <c r="AH49" s="25">
        <f t="shared" si="26"/>
        <v>54</v>
      </c>
      <c r="AI49" s="2">
        <f t="shared" si="26"/>
        <v>54</v>
      </c>
      <c r="AJ49" s="2">
        <f t="shared" si="26"/>
        <v>54</v>
      </c>
      <c r="AK49" s="2">
        <f t="shared" si="26"/>
        <v>54</v>
      </c>
      <c r="AL49" s="2">
        <f t="shared" si="26"/>
        <v>54</v>
      </c>
      <c r="AM49" s="2">
        <f t="shared" si="26"/>
        <v>53</v>
      </c>
      <c r="AN49" s="2">
        <f t="shared" si="26"/>
        <v>54</v>
      </c>
      <c r="AO49" s="19">
        <f t="shared" si="26"/>
        <v>36</v>
      </c>
      <c r="AP49" s="19">
        <f t="shared" si="26"/>
        <v>33</v>
      </c>
      <c r="AQ49" s="25">
        <f t="shared" si="26"/>
        <v>36</v>
      </c>
      <c r="AR49" s="25">
        <f t="shared" si="26"/>
        <v>36</v>
      </c>
      <c r="AS49" s="2">
        <f t="shared" si="26"/>
        <v>36</v>
      </c>
      <c r="AT49" s="2">
        <f t="shared" si="26"/>
        <v>36</v>
      </c>
      <c r="AU49" s="2">
        <f t="shared" si="26"/>
        <v>36</v>
      </c>
      <c r="AV49" s="2">
        <f t="shared" si="26"/>
        <v>36</v>
      </c>
      <c r="AW49" s="19">
        <f t="shared" si="26"/>
        <v>12</v>
      </c>
      <c r="AX49" s="38">
        <f t="shared" si="4"/>
        <v>1107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1">
        <f t="shared" si="1"/>
        <v>1881</v>
      </c>
    </row>
    <row r="50" spans="5:58" ht="1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5"/>
      <c r="AJ50" s="5"/>
      <c r="AK50" s="6"/>
      <c r="AL50" s="5"/>
      <c r="AM50" s="5"/>
      <c r="AN50" s="5"/>
      <c r="AO50" s="5"/>
      <c r="AP50" s="6"/>
      <c r="AQ50" s="5"/>
      <c r="AR50" s="5"/>
      <c r="AS50" s="6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ht="15" customHeight="1"/>
    <row r="52" ht="15" customHeight="1"/>
    <row r="53" ht="15" customHeight="1"/>
    <row r="54" ht="15" customHeight="1"/>
    <row r="55" ht="15" customHeight="1"/>
    <row r="56" ht="15" customHeight="1">
      <c r="AU56" s="7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99">
    <mergeCell ref="AX1:AX3"/>
    <mergeCell ref="Z1:Z3"/>
    <mergeCell ref="AA1:AA3"/>
    <mergeCell ref="AB1:AB3"/>
    <mergeCell ref="AJ1:AJ3"/>
    <mergeCell ref="AK1:AK3"/>
    <mergeCell ref="AL1:AL3"/>
    <mergeCell ref="AM1:AM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AY1:AY3"/>
    <mergeCell ref="B13:B14"/>
    <mergeCell ref="D1:D6"/>
    <mergeCell ref="J1:J3"/>
    <mergeCell ref="K1:K3"/>
    <mergeCell ref="E4:BF4"/>
    <mergeCell ref="AZ1:AZ3"/>
    <mergeCell ref="BA1:BA3"/>
    <mergeCell ref="Q1:Q3"/>
    <mergeCell ref="AD1:AD3"/>
    <mergeCell ref="R1:R3"/>
    <mergeCell ref="C1:C6"/>
    <mergeCell ref="AC1:AC3"/>
    <mergeCell ref="Y1:Y3"/>
    <mergeCell ref="U1:U3"/>
    <mergeCell ref="W1:W3"/>
    <mergeCell ref="X1:X3"/>
    <mergeCell ref="L1:L3"/>
    <mergeCell ref="M1:M3"/>
    <mergeCell ref="V1:V3"/>
    <mergeCell ref="P1:P3"/>
    <mergeCell ref="E1:E3"/>
    <mergeCell ref="F1:F3"/>
    <mergeCell ref="G1:G3"/>
    <mergeCell ref="H1:H3"/>
    <mergeCell ref="I1:I3"/>
    <mergeCell ref="A1:A49"/>
    <mergeCell ref="B7:B8"/>
    <mergeCell ref="C7:C8"/>
    <mergeCell ref="B17:B18"/>
    <mergeCell ref="C17:C18"/>
    <mergeCell ref="B19:B20"/>
    <mergeCell ref="C13:C14"/>
    <mergeCell ref="B15:B16"/>
    <mergeCell ref="C15:C16"/>
    <mergeCell ref="B27:B28"/>
    <mergeCell ref="BG1:BG6"/>
    <mergeCell ref="B9:B10"/>
    <mergeCell ref="C9:C10"/>
    <mergeCell ref="B11:B12"/>
    <mergeCell ref="B1:B6"/>
    <mergeCell ref="N1:N3"/>
    <mergeCell ref="C11:C12"/>
    <mergeCell ref="O1:O3"/>
    <mergeCell ref="S1:S3"/>
    <mergeCell ref="T1:T3"/>
    <mergeCell ref="C27:C28"/>
    <mergeCell ref="B21:B22"/>
    <mergeCell ref="C21:C22"/>
    <mergeCell ref="B23:B24"/>
    <mergeCell ref="B25:B26"/>
    <mergeCell ref="C25:C26"/>
    <mergeCell ref="C19:C20"/>
    <mergeCell ref="B37:B38"/>
    <mergeCell ref="C35:C36"/>
    <mergeCell ref="B35:B36"/>
    <mergeCell ref="C31:C32"/>
    <mergeCell ref="C29:C30"/>
    <mergeCell ref="B29:B30"/>
    <mergeCell ref="C23:C24"/>
    <mergeCell ref="C37:C38"/>
    <mergeCell ref="B31:B32"/>
    <mergeCell ref="B49:D49"/>
    <mergeCell ref="C39:C40"/>
    <mergeCell ref="B39:B40"/>
    <mergeCell ref="B47:D47"/>
    <mergeCell ref="B48:D48"/>
    <mergeCell ref="B42:B43"/>
    <mergeCell ref="C42:C43"/>
    <mergeCell ref="B44:B45"/>
    <mergeCell ref="C44:C45"/>
  </mergeCells>
  <conditionalFormatting sqref="E47:AX47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6"/>
  <sheetViews>
    <sheetView view="pageBreakPreview" zoomScale="85" zoomScaleSheetLayoutView="85" workbookViewId="0" topLeftCell="C25">
      <selection activeCell="AF19" activeCellId="2" sqref="A1:A49 E1:BF16384 E1:BF1638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40.42187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64" t="s">
        <v>132</v>
      </c>
      <c r="B1" s="56" t="s">
        <v>0</v>
      </c>
      <c r="C1" s="47" t="s">
        <v>1</v>
      </c>
      <c r="D1" s="75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58" t="s">
        <v>8</v>
      </c>
      <c r="K1" s="58" t="s">
        <v>9</v>
      </c>
      <c r="L1" s="58" t="s">
        <v>10</v>
      </c>
      <c r="M1" s="58" t="s">
        <v>11</v>
      </c>
      <c r="N1" s="58" t="s">
        <v>12</v>
      </c>
      <c r="O1" s="58" t="s">
        <v>13</v>
      </c>
      <c r="P1" s="58" t="s">
        <v>14</v>
      </c>
      <c r="Q1" s="58" t="s">
        <v>15</v>
      </c>
      <c r="R1" s="58" t="s">
        <v>16</v>
      </c>
      <c r="S1" s="61" t="s">
        <v>17</v>
      </c>
      <c r="T1" s="58" t="s">
        <v>18</v>
      </c>
      <c r="U1" s="58" t="s">
        <v>19</v>
      </c>
      <c r="V1" s="71" t="s">
        <v>20</v>
      </c>
      <c r="W1" s="58" t="s">
        <v>21</v>
      </c>
      <c r="X1" s="61" t="s">
        <v>51</v>
      </c>
      <c r="Y1" s="58" t="s">
        <v>22</v>
      </c>
      <c r="Z1" s="58" t="s">
        <v>23</v>
      </c>
      <c r="AA1" s="58" t="s">
        <v>24</v>
      </c>
      <c r="AB1" s="58" t="s">
        <v>25</v>
      </c>
      <c r="AC1" s="61" t="s">
        <v>26</v>
      </c>
      <c r="AD1" s="58" t="s">
        <v>27</v>
      </c>
      <c r="AE1" s="78" t="s">
        <v>97</v>
      </c>
      <c r="AF1" s="78" t="s">
        <v>98</v>
      </c>
      <c r="AG1" s="79" t="s">
        <v>99</v>
      </c>
      <c r="AH1" s="78" t="s">
        <v>100</v>
      </c>
      <c r="AI1" s="78" t="s">
        <v>101</v>
      </c>
      <c r="AJ1" s="78" t="s">
        <v>102</v>
      </c>
      <c r="AK1" s="74" t="s">
        <v>103</v>
      </c>
      <c r="AL1" s="78" t="s">
        <v>104</v>
      </c>
      <c r="AM1" s="78" t="s">
        <v>105</v>
      </c>
      <c r="AN1" s="78" t="s">
        <v>106</v>
      </c>
      <c r="AO1" s="74" t="s">
        <v>107</v>
      </c>
      <c r="AP1" s="78" t="s">
        <v>108</v>
      </c>
      <c r="AQ1" s="78" t="s">
        <v>109</v>
      </c>
      <c r="AR1" s="78" t="s">
        <v>110</v>
      </c>
      <c r="AS1" s="78" t="s">
        <v>111</v>
      </c>
      <c r="AT1" s="74" t="s">
        <v>112</v>
      </c>
      <c r="AU1" s="78" t="s">
        <v>113</v>
      </c>
      <c r="AV1" s="78" t="s">
        <v>114</v>
      </c>
      <c r="AW1" s="78" t="s">
        <v>115</v>
      </c>
      <c r="AX1" s="71" t="s">
        <v>28</v>
      </c>
      <c r="AY1" s="74" t="s">
        <v>116</v>
      </c>
      <c r="AZ1" s="78" t="s">
        <v>117</v>
      </c>
      <c r="BA1" s="78" t="s">
        <v>118</v>
      </c>
      <c r="BB1" s="78" t="s">
        <v>119</v>
      </c>
      <c r="BC1" s="78" t="s">
        <v>120</v>
      </c>
      <c r="BD1" s="74" t="s">
        <v>121</v>
      </c>
      <c r="BE1" s="74" t="s">
        <v>122</v>
      </c>
      <c r="BF1" s="74" t="s">
        <v>123</v>
      </c>
      <c r="BG1" s="54" t="s">
        <v>29</v>
      </c>
    </row>
    <row r="2" spans="1:59" ht="16.5" customHeight="1">
      <c r="A2" s="65"/>
      <c r="B2" s="56"/>
      <c r="C2" s="70"/>
      <c r="D2" s="75"/>
      <c r="E2" s="62"/>
      <c r="F2" s="62"/>
      <c r="G2" s="62"/>
      <c r="H2" s="62"/>
      <c r="I2" s="62"/>
      <c r="J2" s="59"/>
      <c r="K2" s="59"/>
      <c r="L2" s="59"/>
      <c r="M2" s="59"/>
      <c r="N2" s="59"/>
      <c r="O2" s="59"/>
      <c r="P2" s="59"/>
      <c r="Q2" s="59"/>
      <c r="R2" s="59"/>
      <c r="S2" s="62"/>
      <c r="T2" s="59"/>
      <c r="U2" s="59"/>
      <c r="V2" s="72"/>
      <c r="W2" s="59"/>
      <c r="X2" s="62"/>
      <c r="Y2" s="59"/>
      <c r="Z2" s="59"/>
      <c r="AA2" s="59"/>
      <c r="AB2" s="59"/>
      <c r="AC2" s="62"/>
      <c r="AD2" s="59"/>
      <c r="AE2" s="78"/>
      <c r="AF2" s="78"/>
      <c r="AG2" s="79"/>
      <c r="AH2" s="78"/>
      <c r="AI2" s="78"/>
      <c r="AJ2" s="78"/>
      <c r="AK2" s="74"/>
      <c r="AL2" s="78"/>
      <c r="AM2" s="78"/>
      <c r="AN2" s="78"/>
      <c r="AO2" s="74"/>
      <c r="AP2" s="78"/>
      <c r="AQ2" s="78"/>
      <c r="AR2" s="78"/>
      <c r="AS2" s="78"/>
      <c r="AT2" s="74"/>
      <c r="AU2" s="78"/>
      <c r="AV2" s="78"/>
      <c r="AW2" s="78"/>
      <c r="AX2" s="72"/>
      <c r="AY2" s="74"/>
      <c r="AZ2" s="78"/>
      <c r="BA2" s="78"/>
      <c r="BB2" s="78"/>
      <c r="BC2" s="78"/>
      <c r="BD2" s="74"/>
      <c r="BE2" s="74"/>
      <c r="BF2" s="74"/>
      <c r="BG2" s="55"/>
    </row>
    <row r="3" spans="1:59" ht="16.5" customHeight="1">
      <c r="A3" s="65"/>
      <c r="B3" s="56"/>
      <c r="C3" s="70"/>
      <c r="D3" s="75"/>
      <c r="E3" s="63"/>
      <c r="F3" s="63"/>
      <c r="G3" s="63"/>
      <c r="H3" s="63"/>
      <c r="I3" s="63"/>
      <c r="J3" s="60"/>
      <c r="K3" s="60"/>
      <c r="L3" s="60"/>
      <c r="M3" s="60"/>
      <c r="N3" s="60"/>
      <c r="O3" s="60"/>
      <c r="P3" s="60"/>
      <c r="Q3" s="60"/>
      <c r="R3" s="60"/>
      <c r="S3" s="63"/>
      <c r="T3" s="60"/>
      <c r="U3" s="60"/>
      <c r="V3" s="73"/>
      <c r="W3" s="60"/>
      <c r="X3" s="63"/>
      <c r="Y3" s="60"/>
      <c r="Z3" s="60"/>
      <c r="AA3" s="60"/>
      <c r="AB3" s="60"/>
      <c r="AC3" s="63"/>
      <c r="AD3" s="60"/>
      <c r="AE3" s="78"/>
      <c r="AF3" s="78"/>
      <c r="AG3" s="79"/>
      <c r="AH3" s="78"/>
      <c r="AI3" s="78"/>
      <c r="AJ3" s="78"/>
      <c r="AK3" s="74"/>
      <c r="AL3" s="78"/>
      <c r="AM3" s="78"/>
      <c r="AN3" s="78"/>
      <c r="AO3" s="74"/>
      <c r="AP3" s="78"/>
      <c r="AQ3" s="78"/>
      <c r="AR3" s="78"/>
      <c r="AS3" s="78"/>
      <c r="AT3" s="74"/>
      <c r="AU3" s="78"/>
      <c r="AV3" s="78"/>
      <c r="AW3" s="78"/>
      <c r="AX3" s="73"/>
      <c r="AY3" s="74"/>
      <c r="AZ3" s="78"/>
      <c r="BA3" s="78"/>
      <c r="BB3" s="78"/>
      <c r="BC3" s="78"/>
      <c r="BD3" s="74"/>
      <c r="BE3" s="74"/>
      <c r="BF3" s="74"/>
      <c r="BG3" s="55"/>
    </row>
    <row r="4" spans="1:59" ht="15">
      <c r="A4" s="65"/>
      <c r="B4" s="56"/>
      <c r="C4" s="70"/>
      <c r="D4" s="75"/>
      <c r="E4" s="77" t="s">
        <v>30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55"/>
    </row>
    <row r="5" spans="1:59" ht="24.75" customHeight="1">
      <c r="A5" s="65"/>
      <c r="B5" s="57"/>
      <c r="C5" s="70"/>
      <c r="D5" s="76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36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8">
        <v>23</v>
      </c>
      <c r="AC5" s="8">
        <v>24</v>
      </c>
      <c r="AD5" s="8">
        <v>25</v>
      </c>
      <c r="AE5" s="8">
        <v>26</v>
      </c>
      <c r="AF5" s="8">
        <v>27</v>
      </c>
      <c r="AG5" s="8">
        <v>28</v>
      </c>
      <c r="AH5" s="8">
        <v>29</v>
      </c>
      <c r="AI5" s="8">
        <v>30</v>
      </c>
      <c r="AJ5" s="8">
        <v>31</v>
      </c>
      <c r="AK5" s="8">
        <v>32</v>
      </c>
      <c r="AL5" s="8">
        <v>33</v>
      </c>
      <c r="AM5" s="8">
        <v>34</v>
      </c>
      <c r="AN5" s="8">
        <v>35</v>
      </c>
      <c r="AO5" s="8">
        <v>36</v>
      </c>
      <c r="AP5" s="8">
        <v>37</v>
      </c>
      <c r="AQ5" s="8">
        <v>38</v>
      </c>
      <c r="AR5" s="8">
        <v>39</v>
      </c>
      <c r="AS5" s="8">
        <v>40</v>
      </c>
      <c r="AT5" s="8">
        <v>41</v>
      </c>
      <c r="AU5" s="8">
        <v>42</v>
      </c>
      <c r="AV5" s="8">
        <v>43</v>
      </c>
      <c r="AW5" s="8">
        <v>44</v>
      </c>
      <c r="AX5" s="36"/>
      <c r="AY5" s="8">
        <v>45</v>
      </c>
      <c r="AZ5" s="8">
        <v>46</v>
      </c>
      <c r="BA5" s="8">
        <v>47</v>
      </c>
      <c r="BB5" s="8">
        <v>48</v>
      </c>
      <c r="BC5" s="8">
        <v>49</v>
      </c>
      <c r="BD5" s="8">
        <v>50</v>
      </c>
      <c r="BE5" s="8">
        <v>51</v>
      </c>
      <c r="BF5" s="8">
        <v>52</v>
      </c>
      <c r="BG5" s="55"/>
    </row>
    <row r="6" spans="1:59" ht="24.75" customHeight="1">
      <c r="A6" s="65"/>
      <c r="B6" s="57"/>
      <c r="C6" s="70"/>
      <c r="D6" s="7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37"/>
      <c r="W6" s="9" t="s">
        <v>31</v>
      </c>
      <c r="X6" s="9" t="s">
        <v>31</v>
      </c>
      <c r="Y6" s="9">
        <v>1</v>
      </c>
      <c r="Z6" s="9">
        <v>2</v>
      </c>
      <c r="AA6" s="9">
        <v>3</v>
      </c>
      <c r="AB6" s="9">
        <v>4</v>
      </c>
      <c r="AC6" s="9">
        <v>5</v>
      </c>
      <c r="AD6" s="9">
        <v>6</v>
      </c>
      <c r="AE6" s="9">
        <v>7</v>
      </c>
      <c r="AF6" s="9">
        <v>8</v>
      </c>
      <c r="AG6" s="9">
        <v>9</v>
      </c>
      <c r="AH6" s="9">
        <v>10</v>
      </c>
      <c r="AI6" s="9">
        <v>11</v>
      </c>
      <c r="AJ6" s="9">
        <v>12</v>
      </c>
      <c r="AK6" s="9">
        <v>13</v>
      </c>
      <c r="AL6" s="9">
        <v>14</v>
      </c>
      <c r="AM6" s="9">
        <v>15</v>
      </c>
      <c r="AN6" s="9">
        <v>16</v>
      </c>
      <c r="AO6" s="9">
        <v>17</v>
      </c>
      <c r="AP6" s="9">
        <v>18</v>
      </c>
      <c r="AQ6" s="9">
        <v>19</v>
      </c>
      <c r="AR6" s="9">
        <v>20</v>
      </c>
      <c r="AS6" s="9">
        <v>21</v>
      </c>
      <c r="AT6" s="9">
        <v>22</v>
      </c>
      <c r="AU6" s="9">
        <v>23</v>
      </c>
      <c r="AV6" s="9">
        <v>24</v>
      </c>
      <c r="AW6" s="9">
        <v>25</v>
      </c>
      <c r="AX6" s="37"/>
      <c r="AY6" s="9" t="s">
        <v>31</v>
      </c>
      <c r="AZ6" s="9" t="s">
        <v>31</v>
      </c>
      <c r="BA6" s="9" t="s">
        <v>31</v>
      </c>
      <c r="BB6" s="9" t="s">
        <v>31</v>
      </c>
      <c r="BC6" s="9" t="s">
        <v>31</v>
      </c>
      <c r="BD6" s="9" t="s">
        <v>31</v>
      </c>
      <c r="BE6" s="9" t="s">
        <v>31</v>
      </c>
      <c r="BF6" s="9" t="s">
        <v>31</v>
      </c>
      <c r="BG6" s="55"/>
    </row>
    <row r="7" spans="1:60" ht="15" customHeight="1">
      <c r="A7" s="66"/>
      <c r="B7" s="53" t="s">
        <v>39</v>
      </c>
      <c r="C7" s="52" t="s">
        <v>40</v>
      </c>
      <c r="D7" s="1" t="s">
        <v>32</v>
      </c>
      <c r="E7" s="10">
        <f aca="true" t="shared" si="0" ref="E7:AX7">SUM(E9,E11)</f>
        <v>4</v>
      </c>
      <c r="F7" s="10">
        <f t="shared" si="0"/>
        <v>4</v>
      </c>
      <c r="G7" s="10">
        <f t="shared" si="0"/>
        <v>4</v>
      </c>
      <c r="H7" s="10">
        <f t="shared" si="0"/>
        <v>4</v>
      </c>
      <c r="I7" s="10">
        <f t="shared" si="0"/>
        <v>4</v>
      </c>
      <c r="J7" s="10">
        <f t="shared" si="0"/>
        <v>4</v>
      </c>
      <c r="K7" s="10">
        <f t="shared" si="0"/>
        <v>4</v>
      </c>
      <c r="L7" s="10">
        <f t="shared" si="0"/>
        <v>4</v>
      </c>
      <c r="M7" s="10">
        <f t="shared" si="0"/>
        <v>6</v>
      </c>
      <c r="N7" s="10">
        <f t="shared" si="0"/>
        <v>4</v>
      </c>
      <c r="O7" s="10">
        <f t="shared" si="0"/>
        <v>6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38">
        <f t="shared" si="0"/>
        <v>48</v>
      </c>
      <c r="W7" s="10">
        <f t="shared" si="0"/>
        <v>0</v>
      </c>
      <c r="X7" s="10">
        <f t="shared" si="0"/>
        <v>0</v>
      </c>
      <c r="Y7" s="10">
        <f t="shared" si="0"/>
        <v>4</v>
      </c>
      <c r="Z7" s="10">
        <f t="shared" si="0"/>
        <v>4</v>
      </c>
      <c r="AA7" s="10">
        <f t="shared" si="0"/>
        <v>4</v>
      </c>
      <c r="AB7" s="10">
        <f t="shared" si="0"/>
        <v>4</v>
      </c>
      <c r="AC7" s="10">
        <f t="shared" si="0"/>
        <v>4</v>
      </c>
      <c r="AD7" s="10">
        <f t="shared" si="0"/>
        <v>4</v>
      </c>
      <c r="AE7" s="10">
        <f t="shared" si="0"/>
        <v>0</v>
      </c>
      <c r="AF7" s="10">
        <f t="shared" si="0"/>
        <v>2</v>
      </c>
      <c r="AG7" s="10">
        <f t="shared" si="0"/>
        <v>4</v>
      </c>
      <c r="AH7" s="10">
        <f t="shared" si="0"/>
        <v>4</v>
      </c>
      <c r="AI7" s="10">
        <f t="shared" si="0"/>
        <v>4</v>
      </c>
      <c r="AJ7" s="10">
        <f t="shared" si="0"/>
        <v>4</v>
      </c>
      <c r="AK7" s="10">
        <f t="shared" si="0"/>
        <v>4</v>
      </c>
      <c r="AL7" s="10">
        <f t="shared" si="0"/>
        <v>4</v>
      </c>
      <c r="AM7" s="10">
        <f t="shared" si="0"/>
        <v>6</v>
      </c>
      <c r="AN7" s="10">
        <f t="shared" si="0"/>
        <v>4</v>
      </c>
      <c r="AO7" s="10">
        <f t="shared" si="0"/>
        <v>4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 t="shared" si="0"/>
        <v>0</v>
      </c>
      <c r="AU7" s="10">
        <f t="shared" si="0"/>
        <v>0</v>
      </c>
      <c r="AV7" s="10">
        <f t="shared" si="0"/>
        <v>0</v>
      </c>
      <c r="AW7" s="10">
        <f t="shared" si="0"/>
        <v>0</v>
      </c>
      <c r="AX7" s="38">
        <f t="shared" si="0"/>
        <v>64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1">
        <f aca="true" t="shared" si="1" ref="BG7:BG49">SUM(V7+AX7)</f>
        <v>112</v>
      </c>
      <c r="BH7" s="4"/>
    </row>
    <row r="8" spans="1:59" ht="15" customHeight="1">
      <c r="A8" s="66"/>
      <c r="B8" s="53"/>
      <c r="C8" s="52"/>
      <c r="D8" s="1" t="s">
        <v>33</v>
      </c>
      <c r="E8" s="10">
        <f aca="true" t="shared" si="2" ref="E8:AX8">SUM(E10,E12)</f>
        <v>2</v>
      </c>
      <c r="F8" s="10">
        <f t="shared" si="2"/>
        <v>2</v>
      </c>
      <c r="G8" s="10">
        <f t="shared" si="2"/>
        <v>2</v>
      </c>
      <c r="H8" s="10">
        <f t="shared" si="2"/>
        <v>2</v>
      </c>
      <c r="I8" s="10">
        <f t="shared" si="2"/>
        <v>2</v>
      </c>
      <c r="J8" s="10">
        <f t="shared" si="2"/>
        <v>2</v>
      </c>
      <c r="K8" s="10">
        <f t="shared" si="2"/>
        <v>2</v>
      </c>
      <c r="L8" s="10">
        <f t="shared" si="2"/>
        <v>2</v>
      </c>
      <c r="M8" s="10">
        <f t="shared" si="2"/>
        <v>3</v>
      </c>
      <c r="N8" s="10">
        <f t="shared" si="2"/>
        <v>2</v>
      </c>
      <c r="O8" s="10">
        <f t="shared" si="2"/>
        <v>3</v>
      </c>
      <c r="P8" s="10">
        <f t="shared" si="2"/>
        <v>0</v>
      </c>
      <c r="Q8" s="10">
        <f t="shared" si="2"/>
        <v>0</v>
      </c>
      <c r="R8" s="10">
        <f t="shared" si="2"/>
        <v>0</v>
      </c>
      <c r="S8" s="10">
        <f t="shared" si="2"/>
        <v>0</v>
      </c>
      <c r="T8" s="10">
        <f t="shared" si="2"/>
        <v>0</v>
      </c>
      <c r="U8" s="10">
        <f t="shared" si="2"/>
        <v>0</v>
      </c>
      <c r="V8" s="38">
        <f t="shared" si="2"/>
        <v>24</v>
      </c>
      <c r="W8" s="10">
        <f t="shared" si="2"/>
        <v>0</v>
      </c>
      <c r="X8" s="10">
        <f t="shared" si="2"/>
        <v>0</v>
      </c>
      <c r="Y8" s="10">
        <f t="shared" si="2"/>
        <v>2</v>
      </c>
      <c r="Z8" s="10">
        <f t="shared" si="2"/>
        <v>2</v>
      </c>
      <c r="AA8" s="10">
        <f t="shared" si="2"/>
        <v>2</v>
      </c>
      <c r="AB8" s="10">
        <f t="shared" si="2"/>
        <v>2</v>
      </c>
      <c r="AC8" s="10">
        <f t="shared" si="2"/>
        <v>2</v>
      </c>
      <c r="AD8" s="10">
        <f t="shared" si="2"/>
        <v>2</v>
      </c>
      <c r="AE8" s="10">
        <f t="shared" si="2"/>
        <v>0</v>
      </c>
      <c r="AF8" s="10">
        <f t="shared" si="2"/>
        <v>2</v>
      </c>
      <c r="AG8" s="10">
        <f t="shared" si="2"/>
        <v>2</v>
      </c>
      <c r="AH8" s="10">
        <f t="shared" si="2"/>
        <v>2</v>
      </c>
      <c r="AI8" s="10">
        <f t="shared" si="2"/>
        <v>2</v>
      </c>
      <c r="AJ8" s="10">
        <f t="shared" si="2"/>
        <v>2</v>
      </c>
      <c r="AK8" s="10">
        <f t="shared" si="2"/>
        <v>2</v>
      </c>
      <c r="AL8" s="10">
        <f t="shared" si="2"/>
        <v>2</v>
      </c>
      <c r="AM8" s="10">
        <f t="shared" si="2"/>
        <v>2</v>
      </c>
      <c r="AN8" s="10">
        <f t="shared" si="2"/>
        <v>2</v>
      </c>
      <c r="AO8" s="10">
        <f t="shared" si="2"/>
        <v>2</v>
      </c>
      <c r="AP8" s="10">
        <f t="shared" si="2"/>
        <v>0</v>
      </c>
      <c r="AQ8" s="10">
        <f t="shared" si="2"/>
        <v>0</v>
      </c>
      <c r="AR8" s="10">
        <f t="shared" si="2"/>
        <v>0</v>
      </c>
      <c r="AS8" s="10">
        <f t="shared" si="2"/>
        <v>0</v>
      </c>
      <c r="AT8" s="10">
        <f t="shared" si="2"/>
        <v>0</v>
      </c>
      <c r="AU8" s="10">
        <f t="shared" si="2"/>
        <v>0</v>
      </c>
      <c r="AV8" s="10">
        <f t="shared" si="2"/>
        <v>0</v>
      </c>
      <c r="AW8" s="10">
        <f t="shared" si="2"/>
        <v>0</v>
      </c>
      <c r="AX8" s="38">
        <f t="shared" si="2"/>
        <v>32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1">
        <f t="shared" si="1"/>
        <v>56</v>
      </c>
    </row>
    <row r="9" spans="1:59" ht="15" customHeight="1">
      <c r="A9" s="66"/>
      <c r="B9" s="44" t="s">
        <v>41</v>
      </c>
      <c r="C9" s="41" t="s">
        <v>34</v>
      </c>
      <c r="D9" s="1" t="s">
        <v>32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4</v>
      </c>
      <c r="P9" s="12"/>
      <c r="Q9" s="12"/>
      <c r="R9" s="12"/>
      <c r="S9" s="12"/>
      <c r="T9" s="12"/>
      <c r="U9" s="12"/>
      <c r="V9" s="34">
        <f>SUM(E9:U9)</f>
        <v>24</v>
      </c>
      <c r="W9" s="13">
        <v>0</v>
      </c>
      <c r="X9" s="13">
        <v>0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/>
      <c r="AF9" s="12"/>
      <c r="AG9" s="12">
        <v>2</v>
      </c>
      <c r="AH9" s="12">
        <v>2</v>
      </c>
      <c r="AI9" s="12">
        <v>2</v>
      </c>
      <c r="AJ9" s="14">
        <v>2</v>
      </c>
      <c r="AK9" s="14">
        <v>2</v>
      </c>
      <c r="AL9" s="14">
        <v>2</v>
      </c>
      <c r="AM9" s="14">
        <v>4</v>
      </c>
      <c r="AN9" s="14">
        <v>2</v>
      </c>
      <c r="AO9" s="14">
        <v>2</v>
      </c>
      <c r="AP9" s="14"/>
      <c r="AQ9" s="14"/>
      <c r="AR9" s="14"/>
      <c r="AS9" s="12"/>
      <c r="AT9" s="12"/>
      <c r="AU9" s="12"/>
      <c r="AV9" s="12"/>
      <c r="AW9" s="12"/>
      <c r="AX9" s="34">
        <f aca="true" t="shared" si="3" ref="AX9:AX46">SUM(Y9:AW9)</f>
        <v>32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1">
        <f t="shared" si="1"/>
        <v>56</v>
      </c>
    </row>
    <row r="10" spans="1:59" ht="15" customHeight="1">
      <c r="A10" s="66"/>
      <c r="B10" s="44"/>
      <c r="C10" s="41"/>
      <c r="D10" s="1" t="s">
        <v>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4">
        <f>SUM(E10:U10)</f>
        <v>0</v>
      </c>
      <c r="W10" s="13">
        <v>0</v>
      </c>
      <c r="X10" s="13">
        <v>0</v>
      </c>
      <c r="Y10" s="12"/>
      <c r="Z10" s="12"/>
      <c r="AA10" s="12"/>
      <c r="AB10" s="12"/>
      <c r="AC10" s="12"/>
      <c r="AD10" s="12"/>
      <c r="AE10" s="12"/>
      <c r="AF10" s="14"/>
      <c r="AG10" s="12"/>
      <c r="AH10" s="12"/>
      <c r="AI10" s="12"/>
      <c r="AJ10" s="12"/>
      <c r="AK10" s="12"/>
      <c r="AL10" s="12"/>
      <c r="AM10" s="12"/>
      <c r="AN10" s="12"/>
      <c r="AO10" s="14"/>
      <c r="AP10" s="12"/>
      <c r="AQ10" s="12"/>
      <c r="AR10" s="12"/>
      <c r="AS10" s="12"/>
      <c r="AT10" s="12"/>
      <c r="AU10" s="12"/>
      <c r="AV10" s="12"/>
      <c r="AW10" s="12"/>
      <c r="AX10" s="34">
        <f t="shared" si="3"/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1">
        <f t="shared" si="1"/>
        <v>0</v>
      </c>
    </row>
    <row r="11" spans="1:59" ht="15" customHeight="1">
      <c r="A11" s="66"/>
      <c r="B11" s="44" t="s">
        <v>42</v>
      </c>
      <c r="C11" s="41" t="s">
        <v>35</v>
      </c>
      <c r="D11" s="1" t="s">
        <v>32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4</v>
      </c>
      <c r="N11" s="12">
        <v>2</v>
      </c>
      <c r="O11" s="12">
        <v>2</v>
      </c>
      <c r="P11" s="12"/>
      <c r="Q11" s="12"/>
      <c r="R11" s="12"/>
      <c r="S11" s="12"/>
      <c r="T11" s="12"/>
      <c r="U11" s="12"/>
      <c r="V11" s="34">
        <f>SUM(E11:U11)</f>
        <v>24</v>
      </c>
      <c r="W11" s="13">
        <v>0</v>
      </c>
      <c r="X11" s="13">
        <v>0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/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>
        <v>2</v>
      </c>
      <c r="AP11" s="12"/>
      <c r="AQ11" s="12"/>
      <c r="AR11" s="12"/>
      <c r="AS11" s="12"/>
      <c r="AT11" s="12"/>
      <c r="AU11" s="12"/>
      <c r="AV11" s="12"/>
      <c r="AW11" s="12"/>
      <c r="AX11" s="34">
        <f t="shared" si="3"/>
        <v>32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f t="shared" si="1"/>
        <v>56</v>
      </c>
    </row>
    <row r="12" spans="1:59" ht="15" customHeight="1">
      <c r="A12" s="66"/>
      <c r="B12" s="44"/>
      <c r="C12" s="41"/>
      <c r="D12" s="1" t="s">
        <v>33</v>
      </c>
      <c r="E12" s="12">
        <f aca="true" t="shared" si="4" ref="E12:L12">E11</f>
        <v>2</v>
      </c>
      <c r="F12" s="12">
        <f t="shared" si="4"/>
        <v>2</v>
      </c>
      <c r="G12" s="12">
        <f t="shared" si="4"/>
        <v>2</v>
      </c>
      <c r="H12" s="12">
        <f t="shared" si="4"/>
        <v>2</v>
      </c>
      <c r="I12" s="12">
        <f t="shared" si="4"/>
        <v>2</v>
      </c>
      <c r="J12" s="12">
        <f t="shared" si="4"/>
        <v>2</v>
      </c>
      <c r="K12" s="12">
        <f t="shared" si="4"/>
        <v>2</v>
      </c>
      <c r="L12" s="12">
        <f t="shared" si="4"/>
        <v>2</v>
      </c>
      <c r="M12" s="12">
        <v>3</v>
      </c>
      <c r="N12" s="12">
        <f>N11</f>
        <v>2</v>
      </c>
      <c r="O12" s="12">
        <v>3</v>
      </c>
      <c r="P12" s="12"/>
      <c r="Q12" s="12"/>
      <c r="R12" s="12"/>
      <c r="S12" s="12"/>
      <c r="T12" s="12"/>
      <c r="U12" s="12"/>
      <c r="V12" s="34">
        <f>SUM(E12:U12)</f>
        <v>24</v>
      </c>
      <c r="W12" s="13">
        <v>0</v>
      </c>
      <c r="X12" s="13">
        <v>0</v>
      </c>
      <c r="Y12" s="12">
        <f>Y11</f>
        <v>2</v>
      </c>
      <c r="Z12" s="12">
        <f>Z11</f>
        <v>2</v>
      </c>
      <c r="AA12" s="12">
        <f>AA11</f>
        <v>2</v>
      </c>
      <c r="AB12" s="12">
        <f>AB11</f>
        <v>2</v>
      </c>
      <c r="AC12" s="12">
        <f>AC11</f>
        <v>2</v>
      </c>
      <c r="AD12" s="12">
        <f aca="true" t="shared" si="5" ref="AD12:AO12">AD11</f>
        <v>2</v>
      </c>
      <c r="AE12" s="12"/>
      <c r="AF12" s="12">
        <f t="shared" si="5"/>
        <v>2</v>
      </c>
      <c r="AG12" s="12">
        <f t="shared" si="5"/>
        <v>2</v>
      </c>
      <c r="AH12" s="12">
        <f t="shared" si="5"/>
        <v>2</v>
      </c>
      <c r="AI12" s="12">
        <f t="shared" si="5"/>
        <v>2</v>
      </c>
      <c r="AJ12" s="12">
        <f t="shared" si="5"/>
        <v>2</v>
      </c>
      <c r="AK12" s="12">
        <f t="shared" si="5"/>
        <v>2</v>
      </c>
      <c r="AL12" s="12">
        <f t="shared" si="5"/>
        <v>2</v>
      </c>
      <c r="AM12" s="12">
        <f t="shared" si="5"/>
        <v>2</v>
      </c>
      <c r="AN12" s="12">
        <f t="shared" si="5"/>
        <v>2</v>
      </c>
      <c r="AO12" s="12">
        <f t="shared" si="5"/>
        <v>2</v>
      </c>
      <c r="AP12" s="12"/>
      <c r="AQ12" s="12"/>
      <c r="AR12" s="12"/>
      <c r="AS12" s="12"/>
      <c r="AT12" s="12"/>
      <c r="AU12" s="12"/>
      <c r="AV12" s="12"/>
      <c r="AW12" s="12"/>
      <c r="AX12" s="34">
        <f t="shared" si="3"/>
        <v>32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1">
        <f t="shared" si="1"/>
        <v>56</v>
      </c>
    </row>
    <row r="13" spans="1:59" ht="15" customHeight="1">
      <c r="A13" s="66"/>
      <c r="B13" s="53" t="s">
        <v>43</v>
      </c>
      <c r="C13" s="53" t="s">
        <v>44</v>
      </c>
      <c r="D13" s="1" t="s">
        <v>32</v>
      </c>
      <c r="E13" s="28">
        <f aca="true" t="shared" si="6" ref="E13:AW13">SUM(E15,E25)</f>
        <v>32</v>
      </c>
      <c r="F13" s="28">
        <f t="shared" si="6"/>
        <v>32</v>
      </c>
      <c r="G13" s="28">
        <f t="shared" si="6"/>
        <v>32</v>
      </c>
      <c r="H13" s="28">
        <f t="shared" si="6"/>
        <v>32</v>
      </c>
      <c r="I13" s="28">
        <f t="shared" si="6"/>
        <v>32</v>
      </c>
      <c r="J13" s="28">
        <f t="shared" si="6"/>
        <v>32</v>
      </c>
      <c r="K13" s="28">
        <f t="shared" si="6"/>
        <v>32</v>
      </c>
      <c r="L13" s="28">
        <f t="shared" si="6"/>
        <v>32</v>
      </c>
      <c r="M13" s="28">
        <f t="shared" si="6"/>
        <v>30</v>
      </c>
      <c r="N13" s="28">
        <f t="shared" si="6"/>
        <v>32</v>
      </c>
      <c r="O13" s="28">
        <f t="shared" si="6"/>
        <v>30</v>
      </c>
      <c r="P13" s="28">
        <f t="shared" si="6"/>
        <v>18</v>
      </c>
      <c r="Q13" s="28">
        <f t="shared" si="6"/>
        <v>36</v>
      </c>
      <c r="R13" s="28">
        <f t="shared" si="6"/>
        <v>36</v>
      </c>
      <c r="S13" s="28">
        <f t="shared" si="6"/>
        <v>36</v>
      </c>
      <c r="T13" s="28">
        <f t="shared" si="6"/>
        <v>36</v>
      </c>
      <c r="U13" s="28">
        <f t="shared" si="6"/>
        <v>18</v>
      </c>
      <c r="V13" s="39">
        <f t="shared" si="6"/>
        <v>528</v>
      </c>
      <c r="W13" s="28">
        <f t="shared" si="6"/>
        <v>0</v>
      </c>
      <c r="X13" s="28">
        <f t="shared" si="6"/>
        <v>0</v>
      </c>
      <c r="Y13" s="28">
        <f t="shared" si="6"/>
        <v>32</v>
      </c>
      <c r="Z13" s="28">
        <f t="shared" si="6"/>
        <v>32</v>
      </c>
      <c r="AA13" s="28">
        <f t="shared" si="6"/>
        <v>32</v>
      </c>
      <c r="AB13" s="28">
        <f t="shared" si="6"/>
        <v>32</v>
      </c>
      <c r="AC13" s="28">
        <f t="shared" si="6"/>
        <v>32</v>
      </c>
      <c r="AD13" s="28">
        <f t="shared" si="6"/>
        <v>32</v>
      </c>
      <c r="AE13" s="28">
        <f t="shared" si="6"/>
        <v>36</v>
      </c>
      <c r="AF13" s="28">
        <f t="shared" si="6"/>
        <v>22</v>
      </c>
      <c r="AG13" s="28">
        <f t="shared" si="6"/>
        <v>32</v>
      </c>
      <c r="AH13" s="28">
        <f t="shared" si="6"/>
        <v>32</v>
      </c>
      <c r="AI13" s="28">
        <f t="shared" si="6"/>
        <v>32</v>
      </c>
      <c r="AJ13" s="28">
        <f t="shared" si="6"/>
        <v>32</v>
      </c>
      <c r="AK13" s="28">
        <f t="shared" si="6"/>
        <v>32</v>
      </c>
      <c r="AL13" s="28">
        <f t="shared" si="6"/>
        <v>32</v>
      </c>
      <c r="AM13" s="28">
        <f t="shared" si="6"/>
        <v>30</v>
      </c>
      <c r="AN13" s="28">
        <f t="shared" si="6"/>
        <v>32</v>
      </c>
      <c r="AO13" s="28">
        <f t="shared" si="6"/>
        <v>20</v>
      </c>
      <c r="AP13" s="28">
        <f t="shared" si="6"/>
        <v>30</v>
      </c>
      <c r="AQ13" s="28">
        <f t="shared" si="6"/>
        <v>36</v>
      </c>
      <c r="AR13" s="28">
        <f t="shared" si="6"/>
        <v>36</v>
      </c>
      <c r="AS13" s="28">
        <f t="shared" si="6"/>
        <v>36</v>
      </c>
      <c r="AT13" s="28">
        <f t="shared" si="6"/>
        <v>36</v>
      </c>
      <c r="AU13" s="28">
        <f t="shared" si="6"/>
        <v>36</v>
      </c>
      <c r="AV13" s="28">
        <f t="shared" si="6"/>
        <v>36</v>
      </c>
      <c r="AW13" s="28">
        <f t="shared" si="6"/>
        <v>12</v>
      </c>
      <c r="AX13" s="38">
        <f t="shared" si="3"/>
        <v>782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1">
        <f t="shared" si="1"/>
        <v>1310</v>
      </c>
    </row>
    <row r="14" spans="1:59" ht="15" customHeight="1">
      <c r="A14" s="66"/>
      <c r="B14" s="53"/>
      <c r="C14" s="53"/>
      <c r="D14" s="1" t="s">
        <v>33</v>
      </c>
      <c r="E14" s="28">
        <f aca="true" t="shared" si="7" ref="E14:AW14">SUM(E16,E26)</f>
        <v>16</v>
      </c>
      <c r="F14" s="28">
        <f t="shared" si="7"/>
        <v>16</v>
      </c>
      <c r="G14" s="28">
        <f t="shared" si="7"/>
        <v>16</v>
      </c>
      <c r="H14" s="28">
        <f t="shared" si="7"/>
        <v>16</v>
      </c>
      <c r="I14" s="28">
        <f t="shared" si="7"/>
        <v>16</v>
      </c>
      <c r="J14" s="28">
        <f t="shared" si="7"/>
        <v>16</v>
      </c>
      <c r="K14" s="28">
        <f t="shared" si="7"/>
        <v>16</v>
      </c>
      <c r="L14" s="28">
        <f t="shared" si="7"/>
        <v>16</v>
      </c>
      <c r="M14" s="28">
        <f t="shared" si="7"/>
        <v>15</v>
      </c>
      <c r="N14" s="28">
        <f t="shared" si="7"/>
        <v>16</v>
      </c>
      <c r="O14" s="28">
        <f t="shared" si="7"/>
        <v>15</v>
      </c>
      <c r="P14" s="28">
        <f t="shared" si="7"/>
        <v>0</v>
      </c>
      <c r="Q14" s="28">
        <f t="shared" si="7"/>
        <v>0</v>
      </c>
      <c r="R14" s="28">
        <f t="shared" si="7"/>
        <v>0</v>
      </c>
      <c r="S14" s="28">
        <f t="shared" si="7"/>
        <v>0</v>
      </c>
      <c r="T14" s="28">
        <f t="shared" si="7"/>
        <v>0</v>
      </c>
      <c r="U14" s="28">
        <f t="shared" si="7"/>
        <v>0</v>
      </c>
      <c r="V14" s="39">
        <f t="shared" si="7"/>
        <v>174</v>
      </c>
      <c r="W14" s="28">
        <f t="shared" si="7"/>
        <v>0</v>
      </c>
      <c r="X14" s="28">
        <f t="shared" si="7"/>
        <v>0</v>
      </c>
      <c r="Y14" s="28">
        <f t="shared" si="7"/>
        <v>16</v>
      </c>
      <c r="Z14" s="28">
        <f t="shared" si="7"/>
        <v>16</v>
      </c>
      <c r="AA14" s="28">
        <f t="shared" si="7"/>
        <v>16</v>
      </c>
      <c r="AB14" s="28">
        <f t="shared" si="7"/>
        <v>16</v>
      </c>
      <c r="AC14" s="28">
        <f t="shared" si="7"/>
        <v>16</v>
      </c>
      <c r="AD14" s="28">
        <f t="shared" si="7"/>
        <v>4</v>
      </c>
      <c r="AE14" s="28">
        <f t="shared" si="7"/>
        <v>0</v>
      </c>
      <c r="AF14" s="28">
        <f t="shared" si="7"/>
        <v>5</v>
      </c>
      <c r="AG14" s="28">
        <f t="shared" si="7"/>
        <v>16</v>
      </c>
      <c r="AH14" s="28">
        <f t="shared" si="7"/>
        <v>16</v>
      </c>
      <c r="AI14" s="28">
        <f t="shared" si="7"/>
        <v>16</v>
      </c>
      <c r="AJ14" s="28">
        <f t="shared" si="7"/>
        <v>16</v>
      </c>
      <c r="AK14" s="28">
        <f t="shared" si="7"/>
        <v>16</v>
      </c>
      <c r="AL14" s="28">
        <f t="shared" si="7"/>
        <v>16</v>
      </c>
      <c r="AM14" s="28">
        <f t="shared" si="7"/>
        <v>15</v>
      </c>
      <c r="AN14" s="28">
        <f t="shared" si="7"/>
        <v>16</v>
      </c>
      <c r="AO14" s="28">
        <f t="shared" si="7"/>
        <v>10</v>
      </c>
      <c r="AP14" s="28">
        <f t="shared" si="7"/>
        <v>3</v>
      </c>
      <c r="AQ14" s="28">
        <f t="shared" si="7"/>
        <v>0</v>
      </c>
      <c r="AR14" s="28">
        <f t="shared" si="7"/>
        <v>0</v>
      </c>
      <c r="AS14" s="28">
        <f t="shared" si="7"/>
        <v>0</v>
      </c>
      <c r="AT14" s="28">
        <f t="shared" si="7"/>
        <v>0</v>
      </c>
      <c r="AU14" s="28">
        <f t="shared" si="7"/>
        <v>0</v>
      </c>
      <c r="AV14" s="28">
        <f t="shared" si="7"/>
        <v>0</v>
      </c>
      <c r="AW14" s="28">
        <f t="shared" si="7"/>
        <v>0</v>
      </c>
      <c r="AX14" s="38">
        <f t="shared" si="3"/>
        <v>229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1">
        <f t="shared" si="1"/>
        <v>403</v>
      </c>
    </row>
    <row r="15" spans="1:59" ht="15" customHeight="1">
      <c r="A15" s="66"/>
      <c r="B15" s="53" t="s">
        <v>45</v>
      </c>
      <c r="C15" s="52" t="s">
        <v>46</v>
      </c>
      <c r="D15" s="1" t="s">
        <v>32</v>
      </c>
      <c r="E15" s="2">
        <f aca="true" t="shared" si="8" ref="E15:AW15">SUM(E17,E19,E21,E23)</f>
        <v>4</v>
      </c>
      <c r="F15" s="2">
        <f t="shared" si="8"/>
        <v>4</v>
      </c>
      <c r="G15" s="2">
        <f t="shared" si="8"/>
        <v>4</v>
      </c>
      <c r="H15" s="2">
        <f t="shared" si="8"/>
        <v>4</v>
      </c>
      <c r="I15" s="2">
        <f t="shared" si="8"/>
        <v>4</v>
      </c>
      <c r="J15" s="2">
        <f t="shared" si="8"/>
        <v>4</v>
      </c>
      <c r="K15" s="2">
        <f t="shared" si="8"/>
        <v>4</v>
      </c>
      <c r="L15" s="2">
        <f t="shared" si="8"/>
        <v>4</v>
      </c>
      <c r="M15" s="2">
        <f t="shared" si="8"/>
        <v>4</v>
      </c>
      <c r="N15" s="2">
        <f t="shared" si="8"/>
        <v>4</v>
      </c>
      <c r="O15" s="2">
        <f t="shared" si="8"/>
        <v>4</v>
      </c>
      <c r="P15" s="2">
        <f t="shared" si="8"/>
        <v>0</v>
      </c>
      <c r="Q15" s="2">
        <f t="shared" si="8"/>
        <v>0</v>
      </c>
      <c r="R15" s="2">
        <f t="shared" si="8"/>
        <v>0</v>
      </c>
      <c r="S15" s="2">
        <f t="shared" si="8"/>
        <v>0</v>
      </c>
      <c r="T15" s="2">
        <f t="shared" si="8"/>
        <v>0</v>
      </c>
      <c r="U15" s="2">
        <f t="shared" si="8"/>
        <v>0</v>
      </c>
      <c r="V15" s="35">
        <f t="shared" si="8"/>
        <v>44</v>
      </c>
      <c r="W15" s="2">
        <f t="shared" si="8"/>
        <v>0</v>
      </c>
      <c r="X15" s="2">
        <f t="shared" si="8"/>
        <v>0</v>
      </c>
      <c r="Y15" s="2">
        <f t="shared" si="8"/>
        <v>14</v>
      </c>
      <c r="Z15" s="2">
        <f t="shared" si="8"/>
        <v>16</v>
      </c>
      <c r="AA15" s="2">
        <f t="shared" si="8"/>
        <v>14</v>
      </c>
      <c r="AB15" s="2">
        <f t="shared" si="8"/>
        <v>16</v>
      </c>
      <c r="AC15" s="2">
        <f t="shared" si="8"/>
        <v>12</v>
      </c>
      <c r="AD15" s="2">
        <f t="shared" si="8"/>
        <v>2</v>
      </c>
      <c r="AE15" s="2">
        <f t="shared" si="8"/>
        <v>0</v>
      </c>
      <c r="AF15" s="2">
        <f t="shared" si="8"/>
        <v>4</v>
      </c>
      <c r="AG15" s="2">
        <f t="shared" si="8"/>
        <v>16</v>
      </c>
      <c r="AH15" s="2">
        <f t="shared" si="8"/>
        <v>18</v>
      </c>
      <c r="AI15" s="2">
        <f t="shared" si="8"/>
        <v>16</v>
      </c>
      <c r="AJ15" s="2">
        <f t="shared" si="8"/>
        <v>18</v>
      </c>
      <c r="AK15" s="2">
        <f t="shared" si="8"/>
        <v>16</v>
      </c>
      <c r="AL15" s="2">
        <f t="shared" si="8"/>
        <v>18</v>
      </c>
      <c r="AM15" s="2">
        <f t="shared" si="8"/>
        <v>16</v>
      </c>
      <c r="AN15" s="2">
        <f t="shared" si="8"/>
        <v>18</v>
      </c>
      <c r="AO15" s="2">
        <f t="shared" si="8"/>
        <v>6</v>
      </c>
      <c r="AP15" s="2">
        <f t="shared" si="8"/>
        <v>0</v>
      </c>
      <c r="AQ15" s="2">
        <f t="shared" si="8"/>
        <v>0</v>
      </c>
      <c r="AR15" s="2">
        <f t="shared" si="8"/>
        <v>0</v>
      </c>
      <c r="AS15" s="2">
        <f t="shared" si="8"/>
        <v>0</v>
      </c>
      <c r="AT15" s="2">
        <f t="shared" si="8"/>
        <v>0</v>
      </c>
      <c r="AU15" s="2">
        <f t="shared" si="8"/>
        <v>0</v>
      </c>
      <c r="AV15" s="2">
        <f t="shared" si="8"/>
        <v>0</v>
      </c>
      <c r="AW15" s="2">
        <f t="shared" si="8"/>
        <v>0</v>
      </c>
      <c r="AX15" s="38">
        <f t="shared" si="3"/>
        <v>220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1">
        <f t="shared" si="1"/>
        <v>264</v>
      </c>
    </row>
    <row r="16" spans="1:59" ht="15" customHeight="1">
      <c r="A16" s="66"/>
      <c r="B16" s="53"/>
      <c r="C16" s="52"/>
      <c r="D16" s="1" t="s">
        <v>33</v>
      </c>
      <c r="E16" s="2">
        <f aca="true" t="shared" si="9" ref="E16:AW16">SUM(E18,E20,E22,E24)</f>
        <v>2</v>
      </c>
      <c r="F16" s="2">
        <f t="shared" si="9"/>
        <v>2</v>
      </c>
      <c r="G16" s="2">
        <f t="shared" si="9"/>
        <v>2</v>
      </c>
      <c r="H16" s="2">
        <f t="shared" si="9"/>
        <v>2</v>
      </c>
      <c r="I16" s="2">
        <f t="shared" si="9"/>
        <v>2</v>
      </c>
      <c r="J16" s="2">
        <f t="shared" si="9"/>
        <v>2</v>
      </c>
      <c r="K16" s="2">
        <f t="shared" si="9"/>
        <v>2</v>
      </c>
      <c r="L16" s="2">
        <f t="shared" si="9"/>
        <v>2</v>
      </c>
      <c r="M16" s="2">
        <f t="shared" si="9"/>
        <v>2</v>
      </c>
      <c r="N16" s="2">
        <f t="shared" si="9"/>
        <v>2</v>
      </c>
      <c r="O16" s="2">
        <f t="shared" si="9"/>
        <v>2</v>
      </c>
      <c r="P16" s="2">
        <f t="shared" si="9"/>
        <v>0</v>
      </c>
      <c r="Q16" s="2">
        <f t="shared" si="9"/>
        <v>0</v>
      </c>
      <c r="R16" s="2">
        <f t="shared" si="9"/>
        <v>0</v>
      </c>
      <c r="S16" s="2">
        <f t="shared" si="9"/>
        <v>0</v>
      </c>
      <c r="T16" s="2">
        <f t="shared" si="9"/>
        <v>0</v>
      </c>
      <c r="U16" s="2">
        <f t="shared" si="9"/>
        <v>0</v>
      </c>
      <c r="V16" s="35">
        <f t="shared" si="9"/>
        <v>22</v>
      </c>
      <c r="W16" s="2">
        <f t="shared" si="9"/>
        <v>0</v>
      </c>
      <c r="X16" s="2">
        <f t="shared" si="9"/>
        <v>0</v>
      </c>
      <c r="Y16" s="2">
        <f t="shared" si="9"/>
        <v>7</v>
      </c>
      <c r="Z16" s="2">
        <f t="shared" si="9"/>
        <v>8</v>
      </c>
      <c r="AA16" s="2">
        <f t="shared" si="9"/>
        <v>7</v>
      </c>
      <c r="AB16" s="2">
        <f t="shared" si="9"/>
        <v>8</v>
      </c>
      <c r="AC16" s="2">
        <f t="shared" si="9"/>
        <v>6</v>
      </c>
      <c r="AD16" s="2">
        <f t="shared" si="9"/>
        <v>1</v>
      </c>
      <c r="AE16" s="2">
        <f t="shared" si="9"/>
        <v>0</v>
      </c>
      <c r="AF16" s="2">
        <f t="shared" si="9"/>
        <v>2</v>
      </c>
      <c r="AG16" s="2">
        <f t="shared" si="9"/>
        <v>8</v>
      </c>
      <c r="AH16" s="2">
        <f t="shared" si="9"/>
        <v>9</v>
      </c>
      <c r="AI16" s="2">
        <f t="shared" si="9"/>
        <v>8</v>
      </c>
      <c r="AJ16" s="2">
        <f t="shared" si="9"/>
        <v>9</v>
      </c>
      <c r="AK16" s="2">
        <f t="shared" si="9"/>
        <v>8</v>
      </c>
      <c r="AL16" s="2">
        <f t="shared" si="9"/>
        <v>9</v>
      </c>
      <c r="AM16" s="2">
        <f t="shared" si="9"/>
        <v>8</v>
      </c>
      <c r="AN16" s="2">
        <f t="shared" si="9"/>
        <v>9</v>
      </c>
      <c r="AO16" s="2">
        <f t="shared" si="9"/>
        <v>3</v>
      </c>
      <c r="AP16" s="2">
        <f t="shared" si="9"/>
        <v>0</v>
      </c>
      <c r="AQ16" s="2">
        <f t="shared" si="9"/>
        <v>0</v>
      </c>
      <c r="AR16" s="2">
        <f t="shared" si="9"/>
        <v>0</v>
      </c>
      <c r="AS16" s="2">
        <f t="shared" si="9"/>
        <v>0</v>
      </c>
      <c r="AT16" s="2">
        <f t="shared" si="9"/>
        <v>0</v>
      </c>
      <c r="AU16" s="2">
        <f t="shared" si="9"/>
        <v>0</v>
      </c>
      <c r="AV16" s="2">
        <f t="shared" si="9"/>
        <v>0</v>
      </c>
      <c r="AW16" s="2">
        <f t="shared" si="9"/>
        <v>0</v>
      </c>
      <c r="AX16" s="38">
        <f t="shared" si="3"/>
        <v>110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1">
        <f t="shared" si="1"/>
        <v>132</v>
      </c>
    </row>
    <row r="17" spans="1:59" ht="15" customHeight="1">
      <c r="A17" s="66"/>
      <c r="B17" s="44" t="s">
        <v>52</v>
      </c>
      <c r="C17" s="43" t="s">
        <v>53</v>
      </c>
      <c r="D17" s="1" t="s">
        <v>32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4">
        <f aca="true" t="shared" si="10" ref="V17:V24">SUM(E17:U17)</f>
        <v>0</v>
      </c>
      <c r="W17" s="13">
        <v>0</v>
      </c>
      <c r="X17" s="13">
        <v>0</v>
      </c>
      <c r="Y17" s="3">
        <v>6</v>
      </c>
      <c r="Z17" s="3">
        <v>6</v>
      </c>
      <c r="AA17" s="3">
        <v>6</v>
      </c>
      <c r="AB17" s="3">
        <v>6</v>
      </c>
      <c r="AC17" s="3">
        <v>6</v>
      </c>
      <c r="AD17" s="3"/>
      <c r="AE17" s="3"/>
      <c r="AF17" s="3"/>
      <c r="AG17" s="3">
        <v>4</v>
      </c>
      <c r="AH17" s="3">
        <v>6</v>
      </c>
      <c r="AI17" s="3">
        <v>4</v>
      </c>
      <c r="AJ17" s="3">
        <v>6</v>
      </c>
      <c r="AK17" s="3">
        <v>4</v>
      </c>
      <c r="AL17" s="3">
        <v>6</v>
      </c>
      <c r="AM17" s="3">
        <v>4</v>
      </c>
      <c r="AN17" s="3">
        <v>6</v>
      </c>
      <c r="AO17" s="3">
        <v>2</v>
      </c>
      <c r="AP17" s="3"/>
      <c r="AQ17" s="3"/>
      <c r="AR17" s="2"/>
      <c r="AS17" s="2"/>
      <c r="AT17" s="2"/>
      <c r="AU17" s="2"/>
      <c r="AV17" s="2"/>
      <c r="AW17" s="2"/>
      <c r="AX17" s="34">
        <f t="shared" si="3"/>
        <v>72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1">
        <f t="shared" si="1"/>
        <v>72</v>
      </c>
    </row>
    <row r="18" spans="1:59" ht="15" customHeight="1">
      <c r="A18" s="66"/>
      <c r="B18" s="53"/>
      <c r="C18" s="43"/>
      <c r="D18" s="1" t="s">
        <v>33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4">
        <f t="shared" si="10"/>
        <v>0</v>
      </c>
      <c r="W18" s="13">
        <v>0</v>
      </c>
      <c r="X18" s="13">
        <v>0</v>
      </c>
      <c r="Y18" s="3">
        <f>Y17/2</f>
        <v>3</v>
      </c>
      <c r="Z18" s="3">
        <f>Z17/2</f>
        <v>3</v>
      </c>
      <c r="AA18" s="3">
        <f>AA17/2</f>
        <v>3</v>
      </c>
      <c r="AB18" s="3">
        <f>AB17/2</f>
        <v>3</v>
      </c>
      <c r="AC18" s="3">
        <f>AC17/2</f>
        <v>3</v>
      </c>
      <c r="AD18" s="3"/>
      <c r="AE18" s="3"/>
      <c r="AF18" s="3"/>
      <c r="AG18" s="3">
        <f aca="true" t="shared" si="11" ref="AG18:AO18">AG17/2</f>
        <v>2</v>
      </c>
      <c r="AH18" s="3">
        <f t="shared" si="11"/>
        <v>3</v>
      </c>
      <c r="AI18" s="3">
        <f t="shared" si="11"/>
        <v>2</v>
      </c>
      <c r="AJ18" s="3">
        <f t="shared" si="11"/>
        <v>3</v>
      </c>
      <c r="AK18" s="3">
        <f t="shared" si="11"/>
        <v>2</v>
      </c>
      <c r="AL18" s="3">
        <f t="shared" si="11"/>
        <v>3</v>
      </c>
      <c r="AM18" s="3">
        <f t="shared" si="11"/>
        <v>2</v>
      </c>
      <c r="AN18" s="3">
        <f t="shared" si="11"/>
        <v>3</v>
      </c>
      <c r="AO18" s="3">
        <f t="shared" si="11"/>
        <v>1</v>
      </c>
      <c r="AP18" s="3"/>
      <c r="AQ18" s="3"/>
      <c r="AR18" s="2"/>
      <c r="AS18" s="2"/>
      <c r="AT18" s="2"/>
      <c r="AU18" s="2"/>
      <c r="AV18" s="2"/>
      <c r="AW18" s="2"/>
      <c r="AX18" s="34">
        <f t="shared" si="3"/>
        <v>36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1">
        <f t="shared" si="1"/>
        <v>36</v>
      </c>
    </row>
    <row r="19" spans="1:59" ht="15" customHeight="1">
      <c r="A19" s="66"/>
      <c r="B19" s="44" t="s">
        <v>54</v>
      </c>
      <c r="C19" s="43" t="s">
        <v>55</v>
      </c>
      <c r="D19" s="1" t="s">
        <v>32</v>
      </c>
      <c r="E19" s="13"/>
      <c r="F19" s="12"/>
      <c r="G19" s="12"/>
      <c r="H19" s="12"/>
      <c r="I19" s="13"/>
      <c r="J19" s="12"/>
      <c r="K19" s="12"/>
      <c r="L19" s="12"/>
      <c r="M19" s="13"/>
      <c r="N19" s="12"/>
      <c r="O19" s="12"/>
      <c r="P19" s="12"/>
      <c r="Q19" s="13"/>
      <c r="R19" s="12"/>
      <c r="S19" s="12"/>
      <c r="T19" s="12"/>
      <c r="U19" s="12"/>
      <c r="V19" s="34">
        <f t="shared" si="10"/>
        <v>0</v>
      </c>
      <c r="W19" s="13">
        <v>0</v>
      </c>
      <c r="X19" s="13">
        <v>0</v>
      </c>
      <c r="Y19" s="12">
        <v>4</v>
      </c>
      <c r="Z19" s="12">
        <v>4</v>
      </c>
      <c r="AA19" s="12">
        <v>4</v>
      </c>
      <c r="AB19" s="12">
        <v>4</v>
      </c>
      <c r="AC19" s="12">
        <v>4</v>
      </c>
      <c r="AD19" s="12"/>
      <c r="AE19" s="12"/>
      <c r="AF19" s="12">
        <v>4</v>
      </c>
      <c r="AG19" s="12">
        <v>6</v>
      </c>
      <c r="AH19" s="12">
        <v>4</v>
      </c>
      <c r="AI19" s="12">
        <v>6</v>
      </c>
      <c r="AJ19" s="12">
        <v>4</v>
      </c>
      <c r="AK19" s="12">
        <v>6</v>
      </c>
      <c r="AL19" s="12">
        <v>4</v>
      </c>
      <c r="AM19" s="12">
        <v>6</v>
      </c>
      <c r="AN19" s="12">
        <v>4</v>
      </c>
      <c r="AO19" s="12">
        <v>4</v>
      </c>
      <c r="AP19" s="12"/>
      <c r="AQ19" s="12"/>
      <c r="AR19" s="12"/>
      <c r="AS19" s="12"/>
      <c r="AT19" s="12"/>
      <c r="AU19" s="12"/>
      <c r="AV19" s="12"/>
      <c r="AW19" s="12"/>
      <c r="AX19" s="34">
        <f t="shared" si="3"/>
        <v>68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1">
        <f t="shared" si="1"/>
        <v>68</v>
      </c>
    </row>
    <row r="20" spans="1:59" ht="15" customHeight="1">
      <c r="A20" s="66"/>
      <c r="B20" s="69"/>
      <c r="C20" s="51"/>
      <c r="D20" s="1" t="s">
        <v>33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4">
        <f t="shared" si="10"/>
        <v>0</v>
      </c>
      <c r="W20" s="13">
        <v>0</v>
      </c>
      <c r="X20" s="13">
        <v>0</v>
      </c>
      <c r="Y20" s="12">
        <f>Y19/2</f>
        <v>2</v>
      </c>
      <c r="Z20" s="12">
        <f>Z19/2</f>
        <v>2</v>
      </c>
      <c r="AA20" s="12">
        <f>AA19/2</f>
        <v>2</v>
      </c>
      <c r="AB20" s="12">
        <f>AB19/2</f>
        <v>2</v>
      </c>
      <c r="AC20" s="12">
        <f>AC19/2</f>
        <v>2</v>
      </c>
      <c r="AD20" s="12"/>
      <c r="AE20" s="12"/>
      <c r="AF20" s="12">
        <f aca="true" t="shared" si="12" ref="AF20:AO20">AF19/2</f>
        <v>2</v>
      </c>
      <c r="AG20" s="12">
        <f t="shared" si="12"/>
        <v>3</v>
      </c>
      <c r="AH20" s="12">
        <f t="shared" si="12"/>
        <v>2</v>
      </c>
      <c r="AI20" s="12">
        <f t="shared" si="12"/>
        <v>3</v>
      </c>
      <c r="AJ20" s="12">
        <f t="shared" si="12"/>
        <v>2</v>
      </c>
      <c r="AK20" s="12">
        <f t="shared" si="12"/>
        <v>3</v>
      </c>
      <c r="AL20" s="12">
        <f t="shared" si="12"/>
        <v>2</v>
      </c>
      <c r="AM20" s="12">
        <f t="shared" si="12"/>
        <v>3</v>
      </c>
      <c r="AN20" s="12">
        <f t="shared" si="12"/>
        <v>2</v>
      </c>
      <c r="AO20" s="12">
        <f t="shared" si="12"/>
        <v>2</v>
      </c>
      <c r="AP20" s="12"/>
      <c r="AQ20" s="12"/>
      <c r="AR20" s="12"/>
      <c r="AS20" s="12"/>
      <c r="AT20" s="12"/>
      <c r="AU20" s="12"/>
      <c r="AV20" s="12"/>
      <c r="AW20" s="12"/>
      <c r="AX20" s="34">
        <f t="shared" si="3"/>
        <v>34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1">
        <f t="shared" si="1"/>
        <v>34</v>
      </c>
    </row>
    <row r="21" spans="1:59" ht="15" customHeight="1">
      <c r="A21" s="66"/>
      <c r="B21" s="44" t="s">
        <v>56</v>
      </c>
      <c r="C21" s="43" t="s">
        <v>57</v>
      </c>
      <c r="D21" s="1" t="s">
        <v>32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5"/>
      <c r="U21" s="12"/>
      <c r="V21" s="34">
        <f t="shared" si="10"/>
        <v>0</v>
      </c>
      <c r="W21" s="13">
        <v>0</v>
      </c>
      <c r="X21" s="13">
        <v>0</v>
      </c>
      <c r="Y21" s="12">
        <v>4</v>
      </c>
      <c r="Z21" s="12">
        <v>6</v>
      </c>
      <c r="AA21" s="12">
        <v>4</v>
      </c>
      <c r="AB21" s="12">
        <v>6</v>
      </c>
      <c r="AC21" s="22">
        <v>2</v>
      </c>
      <c r="AD21" s="22">
        <v>2</v>
      </c>
      <c r="AE21" s="12"/>
      <c r="AF21" s="12"/>
      <c r="AG21" s="12">
        <v>6</v>
      </c>
      <c r="AH21" s="12">
        <v>8</v>
      </c>
      <c r="AI21" s="12">
        <v>6</v>
      </c>
      <c r="AJ21" s="12">
        <v>8</v>
      </c>
      <c r="AK21" s="12">
        <v>6</v>
      </c>
      <c r="AL21" s="12">
        <v>8</v>
      </c>
      <c r="AM21" s="12">
        <v>6</v>
      </c>
      <c r="AN21" s="12">
        <v>8</v>
      </c>
      <c r="AO21" s="18"/>
      <c r="AP21" s="12"/>
      <c r="AQ21" s="23"/>
      <c r="AR21" s="12"/>
      <c r="AS21" s="12"/>
      <c r="AT21" s="12"/>
      <c r="AU21" s="12"/>
      <c r="AV21" s="12"/>
      <c r="AW21" s="12"/>
      <c r="AX21" s="34">
        <f t="shared" si="3"/>
        <v>80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1">
        <f t="shared" si="1"/>
        <v>80</v>
      </c>
    </row>
    <row r="22" spans="1:59" ht="15" customHeight="1">
      <c r="A22" s="66"/>
      <c r="B22" s="44"/>
      <c r="C22" s="43"/>
      <c r="D22" s="1" t="s">
        <v>33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4">
        <f t="shared" si="10"/>
        <v>0</v>
      </c>
      <c r="W22" s="13">
        <v>0</v>
      </c>
      <c r="X22" s="13">
        <v>0</v>
      </c>
      <c r="Y22" s="12">
        <f aca="true" t="shared" si="13" ref="Y22:AD22">Y21/2</f>
        <v>2</v>
      </c>
      <c r="Z22" s="12">
        <f t="shared" si="13"/>
        <v>3</v>
      </c>
      <c r="AA22" s="12">
        <f t="shared" si="13"/>
        <v>2</v>
      </c>
      <c r="AB22" s="12">
        <f t="shared" si="13"/>
        <v>3</v>
      </c>
      <c r="AC22" s="12">
        <f t="shared" si="13"/>
        <v>1</v>
      </c>
      <c r="AD22" s="12">
        <f t="shared" si="13"/>
        <v>1</v>
      </c>
      <c r="AE22" s="12"/>
      <c r="AF22" s="12"/>
      <c r="AG22" s="12">
        <f aca="true" t="shared" si="14" ref="AG22:AN22">AG21/2</f>
        <v>3</v>
      </c>
      <c r="AH22" s="12">
        <f t="shared" si="14"/>
        <v>4</v>
      </c>
      <c r="AI22" s="12">
        <f t="shared" si="14"/>
        <v>3</v>
      </c>
      <c r="AJ22" s="12">
        <f t="shared" si="14"/>
        <v>4</v>
      </c>
      <c r="AK22" s="12">
        <f t="shared" si="14"/>
        <v>3</v>
      </c>
      <c r="AL22" s="12">
        <f t="shared" si="14"/>
        <v>4</v>
      </c>
      <c r="AM22" s="12">
        <f t="shared" si="14"/>
        <v>3</v>
      </c>
      <c r="AN22" s="12">
        <f t="shared" si="14"/>
        <v>4</v>
      </c>
      <c r="AO22" s="18"/>
      <c r="AP22" s="12"/>
      <c r="AQ22" s="23"/>
      <c r="AR22" s="12"/>
      <c r="AS22" s="12"/>
      <c r="AT22" s="12"/>
      <c r="AU22" s="12"/>
      <c r="AV22" s="12"/>
      <c r="AW22" s="12"/>
      <c r="AX22" s="34">
        <f t="shared" si="3"/>
        <v>40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1">
        <f t="shared" si="1"/>
        <v>40</v>
      </c>
    </row>
    <row r="23" spans="1:59" ht="15" customHeight="1">
      <c r="A23" s="66"/>
      <c r="B23" s="44" t="s">
        <v>125</v>
      </c>
      <c r="C23" s="43" t="s">
        <v>124</v>
      </c>
      <c r="D23" s="1" t="s">
        <v>32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4</v>
      </c>
      <c r="M23" s="23">
        <v>4</v>
      </c>
      <c r="N23" s="23">
        <v>4</v>
      </c>
      <c r="O23" s="23">
        <v>4</v>
      </c>
      <c r="P23" s="23"/>
      <c r="Q23" s="12"/>
      <c r="R23" s="12"/>
      <c r="S23" s="12"/>
      <c r="T23" s="12"/>
      <c r="U23" s="12"/>
      <c r="V23" s="34">
        <f t="shared" si="10"/>
        <v>44</v>
      </c>
      <c r="W23" s="13">
        <v>0</v>
      </c>
      <c r="X23" s="13">
        <v>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12"/>
      <c r="AS23" s="12"/>
      <c r="AT23" s="12"/>
      <c r="AU23" s="12"/>
      <c r="AV23" s="12"/>
      <c r="AW23" s="12"/>
      <c r="AX23" s="34">
        <f t="shared" si="3"/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1">
        <f t="shared" si="1"/>
        <v>44</v>
      </c>
    </row>
    <row r="24" spans="1:59" ht="15" customHeight="1">
      <c r="A24" s="66"/>
      <c r="B24" s="44"/>
      <c r="C24" s="43"/>
      <c r="D24" s="1" t="s">
        <v>33</v>
      </c>
      <c r="E24" s="12">
        <f aca="true" t="shared" si="15" ref="E24:O24">E23/2</f>
        <v>2</v>
      </c>
      <c r="F24" s="12">
        <f t="shared" si="15"/>
        <v>2</v>
      </c>
      <c r="G24" s="12">
        <f t="shared" si="15"/>
        <v>2</v>
      </c>
      <c r="H24" s="12">
        <f t="shared" si="15"/>
        <v>2</v>
      </c>
      <c r="I24" s="12">
        <f t="shared" si="15"/>
        <v>2</v>
      </c>
      <c r="J24" s="12">
        <f t="shared" si="15"/>
        <v>2</v>
      </c>
      <c r="K24" s="12">
        <f t="shared" si="15"/>
        <v>2</v>
      </c>
      <c r="L24" s="12">
        <f t="shared" si="15"/>
        <v>2</v>
      </c>
      <c r="M24" s="12">
        <f t="shared" si="15"/>
        <v>2</v>
      </c>
      <c r="N24" s="12">
        <f t="shared" si="15"/>
        <v>2</v>
      </c>
      <c r="O24" s="12">
        <f t="shared" si="15"/>
        <v>2</v>
      </c>
      <c r="P24" s="12"/>
      <c r="Q24" s="12"/>
      <c r="R24" s="12"/>
      <c r="S24" s="12"/>
      <c r="T24" s="12"/>
      <c r="U24" s="12"/>
      <c r="V24" s="34">
        <f t="shared" si="10"/>
        <v>22</v>
      </c>
      <c r="W24" s="13">
        <v>0</v>
      </c>
      <c r="X24" s="13">
        <v>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12"/>
      <c r="AS24" s="12"/>
      <c r="AT24" s="12"/>
      <c r="AU24" s="12"/>
      <c r="AV24" s="12"/>
      <c r="AW24" s="12"/>
      <c r="AX24" s="34">
        <f t="shared" si="3"/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1">
        <f t="shared" si="1"/>
        <v>22</v>
      </c>
    </row>
    <row r="25" spans="1:59" ht="15" customHeight="1">
      <c r="A25" s="66"/>
      <c r="B25" s="53" t="s">
        <v>47</v>
      </c>
      <c r="C25" s="53" t="s">
        <v>48</v>
      </c>
      <c r="D25" s="1" t="s">
        <v>32</v>
      </c>
      <c r="E25" s="10">
        <f aca="true" t="shared" si="16" ref="E25:AW25">SUM(E27,E35,E42)</f>
        <v>28</v>
      </c>
      <c r="F25" s="10">
        <f t="shared" si="16"/>
        <v>28</v>
      </c>
      <c r="G25" s="10">
        <f t="shared" si="16"/>
        <v>28</v>
      </c>
      <c r="H25" s="10">
        <f t="shared" si="16"/>
        <v>28</v>
      </c>
      <c r="I25" s="10">
        <f t="shared" si="16"/>
        <v>28</v>
      </c>
      <c r="J25" s="10">
        <f t="shared" si="16"/>
        <v>28</v>
      </c>
      <c r="K25" s="10">
        <f t="shared" si="16"/>
        <v>28</v>
      </c>
      <c r="L25" s="10">
        <f t="shared" si="16"/>
        <v>28</v>
      </c>
      <c r="M25" s="10">
        <f t="shared" si="16"/>
        <v>26</v>
      </c>
      <c r="N25" s="10">
        <f t="shared" si="16"/>
        <v>28</v>
      </c>
      <c r="O25" s="10">
        <f t="shared" si="16"/>
        <v>26</v>
      </c>
      <c r="P25" s="10">
        <f t="shared" si="16"/>
        <v>18</v>
      </c>
      <c r="Q25" s="10">
        <f t="shared" si="16"/>
        <v>36</v>
      </c>
      <c r="R25" s="10">
        <f t="shared" si="16"/>
        <v>36</v>
      </c>
      <c r="S25" s="10">
        <f t="shared" si="16"/>
        <v>36</v>
      </c>
      <c r="T25" s="10">
        <f t="shared" si="16"/>
        <v>36</v>
      </c>
      <c r="U25" s="10">
        <f t="shared" si="16"/>
        <v>18</v>
      </c>
      <c r="V25" s="38">
        <f t="shared" si="16"/>
        <v>484</v>
      </c>
      <c r="W25" s="10">
        <f t="shared" si="16"/>
        <v>0</v>
      </c>
      <c r="X25" s="10">
        <f t="shared" si="16"/>
        <v>0</v>
      </c>
      <c r="Y25" s="10">
        <f t="shared" si="16"/>
        <v>18</v>
      </c>
      <c r="Z25" s="10">
        <f t="shared" si="16"/>
        <v>16</v>
      </c>
      <c r="AA25" s="10">
        <f t="shared" si="16"/>
        <v>18</v>
      </c>
      <c r="AB25" s="10">
        <f t="shared" si="16"/>
        <v>16</v>
      </c>
      <c r="AC25" s="10">
        <f t="shared" si="16"/>
        <v>20</v>
      </c>
      <c r="AD25" s="10">
        <f t="shared" si="16"/>
        <v>30</v>
      </c>
      <c r="AE25" s="10">
        <f t="shared" si="16"/>
        <v>36</v>
      </c>
      <c r="AF25" s="10">
        <f t="shared" si="16"/>
        <v>18</v>
      </c>
      <c r="AG25" s="10">
        <f t="shared" si="16"/>
        <v>16</v>
      </c>
      <c r="AH25" s="10">
        <f t="shared" si="16"/>
        <v>14</v>
      </c>
      <c r="AI25" s="10">
        <f t="shared" si="16"/>
        <v>16</v>
      </c>
      <c r="AJ25" s="10">
        <f t="shared" si="16"/>
        <v>14</v>
      </c>
      <c r="AK25" s="10">
        <f t="shared" si="16"/>
        <v>16</v>
      </c>
      <c r="AL25" s="10">
        <f t="shared" si="16"/>
        <v>14</v>
      </c>
      <c r="AM25" s="10">
        <f t="shared" si="16"/>
        <v>14</v>
      </c>
      <c r="AN25" s="10">
        <f t="shared" si="16"/>
        <v>14</v>
      </c>
      <c r="AO25" s="10">
        <f t="shared" si="16"/>
        <v>14</v>
      </c>
      <c r="AP25" s="10">
        <f t="shared" si="16"/>
        <v>30</v>
      </c>
      <c r="AQ25" s="10">
        <f t="shared" si="16"/>
        <v>36</v>
      </c>
      <c r="AR25" s="10">
        <f t="shared" si="16"/>
        <v>36</v>
      </c>
      <c r="AS25" s="10">
        <f t="shared" si="16"/>
        <v>36</v>
      </c>
      <c r="AT25" s="10">
        <f t="shared" si="16"/>
        <v>36</v>
      </c>
      <c r="AU25" s="10">
        <f t="shared" si="16"/>
        <v>36</v>
      </c>
      <c r="AV25" s="10">
        <f t="shared" si="16"/>
        <v>36</v>
      </c>
      <c r="AW25" s="10">
        <f t="shared" si="16"/>
        <v>12</v>
      </c>
      <c r="AX25" s="38">
        <f t="shared" si="3"/>
        <v>562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1">
        <f t="shared" si="1"/>
        <v>1046</v>
      </c>
    </row>
    <row r="26" spans="1:59" ht="15" customHeight="1">
      <c r="A26" s="66"/>
      <c r="B26" s="53"/>
      <c r="C26" s="53"/>
      <c r="D26" s="1" t="s">
        <v>33</v>
      </c>
      <c r="E26" s="10">
        <f aca="true" t="shared" si="17" ref="E26:AW26">SUM(E28,E36,E43)</f>
        <v>14</v>
      </c>
      <c r="F26" s="10">
        <f t="shared" si="17"/>
        <v>14</v>
      </c>
      <c r="G26" s="10">
        <f t="shared" si="17"/>
        <v>14</v>
      </c>
      <c r="H26" s="10">
        <f t="shared" si="17"/>
        <v>14</v>
      </c>
      <c r="I26" s="10">
        <f t="shared" si="17"/>
        <v>14</v>
      </c>
      <c r="J26" s="10">
        <f t="shared" si="17"/>
        <v>14</v>
      </c>
      <c r="K26" s="10">
        <f t="shared" si="17"/>
        <v>14</v>
      </c>
      <c r="L26" s="10">
        <f t="shared" si="17"/>
        <v>14</v>
      </c>
      <c r="M26" s="10">
        <f t="shared" si="17"/>
        <v>13</v>
      </c>
      <c r="N26" s="10">
        <f t="shared" si="17"/>
        <v>14</v>
      </c>
      <c r="O26" s="10">
        <f t="shared" si="17"/>
        <v>13</v>
      </c>
      <c r="P26" s="10">
        <f t="shared" si="17"/>
        <v>0</v>
      </c>
      <c r="Q26" s="10">
        <f t="shared" si="17"/>
        <v>0</v>
      </c>
      <c r="R26" s="10">
        <f t="shared" si="17"/>
        <v>0</v>
      </c>
      <c r="S26" s="10">
        <f t="shared" si="17"/>
        <v>0</v>
      </c>
      <c r="T26" s="10">
        <f t="shared" si="17"/>
        <v>0</v>
      </c>
      <c r="U26" s="10">
        <f t="shared" si="17"/>
        <v>0</v>
      </c>
      <c r="V26" s="38">
        <f t="shared" si="17"/>
        <v>152</v>
      </c>
      <c r="W26" s="10">
        <f t="shared" si="17"/>
        <v>0</v>
      </c>
      <c r="X26" s="10">
        <f t="shared" si="17"/>
        <v>0</v>
      </c>
      <c r="Y26" s="10">
        <f t="shared" si="17"/>
        <v>9</v>
      </c>
      <c r="Z26" s="10">
        <f t="shared" si="17"/>
        <v>8</v>
      </c>
      <c r="AA26" s="10">
        <f t="shared" si="17"/>
        <v>9</v>
      </c>
      <c r="AB26" s="10">
        <f t="shared" si="17"/>
        <v>8</v>
      </c>
      <c r="AC26" s="10">
        <f t="shared" si="17"/>
        <v>10</v>
      </c>
      <c r="AD26" s="10">
        <f t="shared" si="17"/>
        <v>3</v>
      </c>
      <c r="AE26" s="10">
        <f t="shared" si="17"/>
        <v>0</v>
      </c>
      <c r="AF26" s="10">
        <f t="shared" si="17"/>
        <v>3</v>
      </c>
      <c r="AG26" s="10">
        <f t="shared" si="17"/>
        <v>8</v>
      </c>
      <c r="AH26" s="10">
        <f t="shared" si="17"/>
        <v>7</v>
      </c>
      <c r="AI26" s="10">
        <f t="shared" si="17"/>
        <v>8</v>
      </c>
      <c r="AJ26" s="10">
        <f t="shared" si="17"/>
        <v>7</v>
      </c>
      <c r="AK26" s="10">
        <f t="shared" si="17"/>
        <v>8</v>
      </c>
      <c r="AL26" s="10">
        <f t="shared" si="17"/>
        <v>7</v>
      </c>
      <c r="AM26" s="10">
        <f t="shared" si="17"/>
        <v>7</v>
      </c>
      <c r="AN26" s="10">
        <f t="shared" si="17"/>
        <v>7</v>
      </c>
      <c r="AO26" s="10">
        <f t="shared" si="17"/>
        <v>7</v>
      </c>
      <c r="AP26" s="10">
        <f t="shared" si="17"/>
        <v>3</v>
      </c>
      <c r="AQ26" s="10">
        <f t="shared" si="17"/>
        <v>0</v>
      </c>
      <c r="AR26" s="10">
        <f t="shared" si="17"/>
        <v>0</v>
      </c>
      <c r="AS26" s="10">
        <f t="shared" si="17"/>
        <v>0</v>
      </c>
      <c r="AT26" s="10">
        <f t="shared" si="17"/>
        <v>0</v>
      </c>
      <c r="AU26" s="10">
        <f t="shared" si="17"/>
        <v>0</v>
      </c>
      <c r="AV26" s="10">
        <f t="shared" si="17"/>
        <v>0</v>
      </c>
      <c r="AW26" s="10">
        <f t="shared" si="17"/>
        <v>0</v>
      </c>
      <c r="AX26" s="38">
        <f t="shared" si="3"/>
        <v>119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1">
        <f t="shared" si="1"/>
        <v>271</v>
      </c>
    </row>
    <row r="27" spans="1:59" ht="15" customHeight="1">
      <c r="A27" s="66"/>
      <c r="B27" s="53" t="s">
        <v>58</v>
      </c>
      <c r="C27" s="52" t="s">
        <v>59</v>
      </c>
      <c r="D27" s="1" t="s">
        <v>32</v>
      </c>
      <c r="E27" s="10">
        <f aca="true" t="shared" si="18" ref="E27:AW27">SUM(E29,E31,E33,E34)</f>
        <v>0</v>
      </c>
      <c r="F27" s="10">
        <f t="shared" si="18"/>
        <v>0</v>
      </c>
      <c r="G27" s="10">
        <f t="shared" si="18"/>
        <v>0</v>
      </c>
      <c r="H27" s="10">
        <f t="shared" si="18"/>
        <v>0</v>
      </c>
      <c r="I27" s="10">
        <f t="shared" si="18"/>
        <v>0</v>
      </c>
      <c r="J27" s="10">
        <f t="shared" si="18"/>
        <v>0</v>
      </c>
      <c r="K27" s="10">
        <f t="shared" si="18"/>
        <v>0</v>
      </c>
      <c r="L27" s="10">
        <f t="shared" si="18"/>
        <v>0</v>
      </c>
      <c r="M27" s="10">
        <f t="shared" si="18"/>
        <v>0</v>
      </c>
      <c r="N27" s="10">
        <f t="shared" si="18"/>
        <v>0</v>
      </c>
      <c r="O27" s="10">
        <f t="shared" si="18"/>
        <v>0</v>
      </c>
      <c r="P27" s="10">
        <f t="shared" si="18"/>
        <v>0</v>
      </c>
      <c r="Q27" s="10">
        <f t="shared" si="18"/>
        <v>0</v>
      </c>
      <c r="R27" s="10">
        <f t="shared" si="18"/>
        <v>0</v>
      </c>
      <c r="S27" s="10">
        <f t="shared" si="18"/>
        <v>0</v>
      </c>
      <c r="T27" s="10">
        <f t="shared" si="18"/>
        <v>0</v>
      </c>
      <c r="U27" s="10">
        <f t="shared" si="18"/>
        <v>0</v>
      </c>
      <c r="V27" s="38">
        <f t="shared" si="18"/>
        <v>0</v>
      </c>
      <c r="W27" s="10">
        <f t="shared" si="18"/>
        <v>0</v>
      </c>
      <c r="X27" s="10">
        <f t="shared" si="18"/>
        <v>0</v>
      </c>
      <c r="Y27" s="10">
        <f t="shared" si="18"/>
        <v>12</v>
      </c>
      <c r="Z27" s="10">
        <f t="shared" si="18"/>
        <v>10</v>
      </c>
      <c r="AA27" s="10">
        <f t="shared" si="18"/>
        <v>12</v>
      </c>
      <c r="AB27" s="10">
        <f t="shared" si="18"/>
        <v>10</v>
      </c>
      <c r="AC27" s="10">
        <f t="shared" si="18"/>
        <v>14</v>
      </c>
      <c r="AD27" s="10">
        <f t="shared" si="18"/>
        <v>0</v>
      </c>
      <c r="AE27" s="10">
        <f t="shared" si="18"/>
        <v>0</v>
      </c>
      <c r="AF27" s="10">
        <f t="shared" si="18"/>
        <v>6</v>
      </c>
      <c r="AG27" s="10">
        <f t="shared" si="18"/>
        <v>16</v>
      </c>
      <c r="AH27" s="10">
        <f t="shared" si="18"/>
        <v>14</v>
      </c>
      <c r="AI27" s="10">
        <f t="shared" si="18"/>
        <v>16</v>
      </c>
      <c r="AJ27" s="10">
        <f t="shared" si="18"/>
        <v>14</v>
      </c>
      <c r="AK27" s="10">
        <f t="shared" si="18"/>
        <v>16</v>
      </c>
      <c r="AL27" s="10">
        <f t="shared" si="18"/>
        <v>14</v>
      </c>
      <c r="AM27" s="10">
        <f t="shared" si="18"/>
        <v>14</v>
      </c>
      <c r="AN27" s="10">
        <f t="shared" si="18"/>
        <v>14</v>
      </c>
      <c r="AO27" s="10">
        <f t="shared" si="18"/>
        <v>14</v>
      </c>
      <c r="AP27" s="10">
        <f t="shared" si="18"/>
        <v>30</v>
      </c>
      <c r="AQ27" s="10">
        <f t="shared" si="18"/>
        <v>36</v>
      </c>
      <c r="AR27" s="10">
        <f t="shared" si="18"/>
        <v>36</v>
      </c>
      <c r="AS27" s="10">
        <f t="shared" si="18"/>
        <v>36</v>
      </c>
      <c r="AT27" s="10">
        <f t="shared" si="18"/>
        <v>36</v>
      </c>
      <c r="AU27" s="10">
        <f t="shared" si="18"/>
        <v>36</v>
      </c>
      <c r="AV27" s="10">
        <f t="shared" si="18"/>
        <v>36</v>
      </c>
      <c r="AW27" s="10">
        <f t="shared" si="18"/>
        <v>12</v>
      </c>
      <c r="AX27" s="38">
        <f t="shared" si="3"/>
        <v>454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1">
        <f t="shared" si="1"/>
        <v>454</v>
      </c>
    </row>
    <row r="28" spans="1:59" ht="15" customHeight="1">
      <c r="A28" s="66"/>
      <c r="B28" s="53"/>
      <c r="C28" s="52"/>
      <c r="D28" s="1" t="s">
        <v>33</v>
      </c>
      <c r="E28" s="10">
        <f aca="true" t="shared" si="19" ref="E28:AW28">SUM(E30,E32)</f>
        <v>0</v>
      </c>
      <c r="F28" s="10">
        <f t="shared" si="19"/>
        <v>0</v>
      </c>
      <c r="G28" s="10">
        <f t="shared" si="19"/>
        <v>0</v>
      </c>
      <c r="H28" s="10">
        <f t="shared" si="19"/>
        <v>0</v>
      </c>
      <c r="I28" s="10">
        <f t="shared" si="19"/>
        <v>0</v>
      </c>
      <c r="J28" s="10">
        <f t="shared" si="19"/>
        <v>0</v>
      </c>
      <c r="K28" s="10">
        <f t="shared" si="19"/>
        <v>0</v>
      </c>
      <c r="L28" s="10">
        <f t="shared" si="19"/>
        <v>0</v>
      </c>
      <c r="M28" s="10">
        <f t="shared" si="19"/>
        <v>0</v>
      </c>
      <c r="N28" s="10">
        <f t="shared" si="19"/>
        <v>0</v>
      </c>
      <c r="O28" s="10">
        <f t="shared" si="19"/>
        <v>0</v>
      </c>
      <c r="P28" s="10">
        <f t="shared" si="19"/>
        <v>0</v>
      </c>
      <c r="Q28" s="10">
        <f t="shared" si="19"/>
        <v>0</v>
      </c>
      <c r="R28" s="10">
        <f t="shared" si="19"/>
        <v>0</v>
      </c>
      <c r="S28" s="10">
        <f t="shared" si="19"/>
        <v>0</v>
      </c>
      <c r="T28" s="10">
        <f t="shared" si="19"/>
        <v>0</v>
      </c>
      <c r="U28" s="10">
        <f t="shared" si="19"/>
        <v>0</v>
      </c>
      <c r="V28" s="38">
        <f t="shared" si="19"/>
        <v>0</v>
      </c>
      <c r="W28" s="10">
        <f t="shared" si="19"/>
        <v>0</v>
      </c>
      <c r="X28" s="10">
        <f t="shared" si="19"/>
        <v>0</v>
      </c>
      <c r="Y28" s="10">
        <f t="shared" si="19"/>
        <v>6</v>
      </c>
      <c r="Z28" s="10">
        <f t="shared" si="19"/>
        <v>5</v>
      </c>
      <c r="AA28" s="10">
        <f t="shared" si="19"/>
        <v>6</v>
      </c>
      <c r="AB28" s="10">
        <f t="shared" si="19"/>
        <v>5</v>
      </c>
      <c r="AC28" s="10">
        <f t="shared" si="19"/>
        <v>7</v>
      </c>
      <c r="AD28" s="10">
        <f t="shared" si="19"/>
        <v>0</v>
      </c>
      <c r="AE28" s="10">
        <f t="shared" si="19"/>
        <v>0</v>
      </c>
      <c r="AF28" s="10">
        <f t="shared" si="19"/>
        <v>3</v>
      </c>
      <c r="AG28" s="10">
        <f t="shared" si="19"/>
        <v>8</v>
      </c>
      <c r="AH28" s="10">
        <f t="shared" si="19"/>
        <v>7</v>
      </c>
      <c r="AI28" s="10">
        <f t="shared" si="19"/>
        <v>8</v>
      </c>
      <c r="AJ28" s="10">
        <f t="shared" si="19"/>
        <v>7</v>
      </c>
      <c r="AK28" s="10">
        <f t="shared" si="19"/>
        <v>8</v>
      </c>
      <c r="AL28" s="10">
        <f t="shared" si="19"/>
        <v>7</v>
      </c>
      <c r="AM28" s="10">
        <f t="shared" si="19"/>
        <v>7</v>
      </c>
      <c r="AN28" s="10">
        <f t="shared" si="19"/>
        <v>7</v>
      </c>
      <c r="AO28" s="10">
        <f t="shared" si="19"/>
        <v>7</v>
      </c>
      <c r="AP28" s="10">
        <f t="shared" si="19"/>
        <v>3</v>
      </c>
      <c r="AQ28" s="10">
        <f t="shared" si="19"/>
        <v>0</v>
      </c>
      <c r="AR28" s="10">
        <f t="shared" si="19"/>
        <v>0</v>
      </c>
      <c r="AS28" s="10">
        <f t="shared" si="19"/>
        <v>0</v>
      </c>
      <c r="AT28" s="10">
        <f t="shared" si="19"/>
        <v>0</v>
      </c>
      <c r="AU28" s="10">
        <f t="shared" si="19"/>
        <v>0</v>
      </c>
      <c r="AV28" s="10">
        <f t="shared" si="19"/>
        <v>0</v>
      </c>
      <c r="AW28" s="10">
        <f t="shared" si="19"/>
        <v>0</v>
      </c>
      <c r="AX28" s="38">
        <f t="shared" si="3"/>
        <v>101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1">
        <f t="shared" si="1"/>
        <v>101</v>
      </c>
    </row>
    <row r="29" spans="1:59" ht="15" customHeight="1">
      <c r="A29" s="66"/>
      <c r="B29" s="44" t="s">
        <v>60</v>
      </c>
      <c r="C29" s="43" t="s">
        <v>61</v>
      </c>
      <c r="D29" s="1" t="s">
        <v>32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4">
        <f aca="true" t="shared" si="20" ref="V29:V34">SUM(E29:U29)</f>
        <v>0</v>
      </c>
      <c r="W29" s="13">
        <v>0</v>
      </c>
      <c r="X29" s="13">
        <v>0</v>
      </c>
      <c r="Y29" s="12">
        <v>8</v>
      </c>
      <c r="Z29" s="12">
        <v>6</v>
      </c>
      <c r="AA29" s="12">
        <v>8</v>
      </c>
      <c r="AB29" s="12">
        <v>6</v>
      </c>
      <c r="AC29" s="12">
        <v>8</v>
      </c>
      <c r="AD29" s="12"/>
      <c r="AE29" s="12"/>
      <c r="AF29" s="12">
        <v>6</v>
      </c>
      <c r="AG29" s="12">
        <v>6</v>
      </c>
      <c r="AH29" s="12">
        <v>6</v>
      </c>
      <c r="AI29" s="12">
        <v>6</v>
      </c>
      <c r="AJ29" s="12">
        <v>6</v>
      </c>
      <c r="AK29" s="12">
        <v>6</v>
      </c>
      <c r="AL29" s="12">
        <v>6</v>
      </c>
      <c r="AM29" s="12">
        <v>6</v>
      </c>
      <c r="AN29" s="12">
        <v>6</v>
      </c>
      <c r="AO29" s="12">
        <v>6</v>
      </c>
      <c r="AP29" s="18">
        <v>6</v>
      </c>
      <c r="AQ29" s="12"/>
      <c r="AR29" s="12"/>
      <c r="AS29" s="12"/>
      <c r="AT29" s="12"/>
      <c r="AU29" s="12"/>
      <c r="AV29" s="12"/>
      <c r="AW29" s="12"/>
      <c r="AX29" s="34">
        <f t="shared" si="3"/>
        <v>102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1">
        <f t="shared" si="1"/>
        <v>102</v>
      </c>
    </row>
    <row r="30" spans="1:59" ht="15" customHeight="1">
      <c r="A30" s="66"/>
      <c r="B30" s="44"/>
      <c r="C30" s="43"/>
      <c r="D30" s="1" t="s">
        <v>33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4">
        <f t="shared" si="20"/>
        <v>0</v>
      </c>
      <c r="W30" s="13">
        <v>0</v>
      </c>
      <c r="X30" s="13">
        <v>0</v>
      </c>
      <c r="Y30" s="12">
        <f>Y29/2</f>
        <v>4</v>
      </c>
      <c r="Z30" s="12">
        <f>Z29/2</f>
        <v>3</v>
      </c>
      <c r="AA30" s="12">
        <f>AA29/2</f>
        <v>4</v>
      </c>
      <c r="AB30" s="12">
        <f>AB29/2</f>
        <v>3</v>
      </c>
      <c r="AC30" s="12">
        <f aca="true" t="shared" si="21" ref="AC30:AP30">AC29/2</f>
        <v>4</v>
      </c>
      <c r="AD30" s="12"/>
      <c r="AE30" s="12"/>
      <c r="AF30" s="12">
        <f t="shared" si="21"/>
        <v>3</v>
      </c>
      <c r="AG30" s="12">
        <f t="shared" si="21"/>
        <v>3</v>
      </c>
      <c r="AH30" s="12">
        <f t="shared" si="21"/>
        <v>3</v>
      </c>
      <c r="AI30" s="12">
        <f t="shared" si="21"/>
        <v>3</v>
      </c>
      <c r="AJ30" s="12">
        <f t="shared" si="21"/>
        <v>3</v>
      </c>
      <c r="AK30" s="12">
        <f t="shared" si="21"/>
        <v>3</v>
      </c>
      <c r="AL30" s="12">
        <f t="shared" si="21"/>
        <v>3</v>
      </c>
      <c r="AM30" s="12">
        <f t="shared" si="21"/>
        <v>3</v>
      </c>
      <c r="AN30" s="12">
        <f t="shared" si="21"/>
        <v>3</v>
      </c>
      <c r="AO30" s="12">
        <f t="shared" si="21"/>
        <v>3</v>
      </c>
      <c r="AP30" s="18">
        <f t="shared" si="21"/>
        <v>3</v>
      </c>
      <c r="AQ30" s="12"/>
      <c r="AR30" s="12"/>
      <c r="AS30" s="12"/>
      <c r="AT30" s="12"/>
      <c r="AU30" s="12"/>
      <c r="AV30" s="12"/>
      <c r="AW30" s="12"/>
      <c r="AX30" s="34">
        <f t="shared" si="3"/>
        <v>51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1">
        <f t="shared" si="1"/>
        <v>51</v>
      </c>
    </row>
    <row r="31" spans="1:59" ht="15" customHeight="1">
      <c r="A31" s="66"/>
      <c r="B31" s="44" t="s">
        <v>62</v>
      </c>
      <c r="C31" s="43" t="s">
        <v>63</v>
      </c>
      <c r="D31" s="1" t="s">
        <v>32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4">
        <f t="shared" si="20"/>
        <v>0</v>
      </c>
      <c r="W31" s="13">
        <v>0</v>
      </c>
      <c r="X31" s="13">
        <v>0</v>
      </c>
      <c r="Y31" s="12">
        <v>4</v>
      </c>
      <c r="Z31" s="12">
        <v>4</v>
      </c>
      <c r="AA31" s="12">
        <v>4</v>
      </c>
      <c r="AB31" s="12">
        <v>4</v>
      </c>
      <c r="AC31" s="12">
        <v>6</v>
      </c>
      <c r="AD31" s="12"/>
      <c r="AE31" s="12"/>
      <c r="AF31" s="12"/>
      <c r="AG31" s="12">
        <v>10</v>
      </c>
      <c r="AH31" s="12">
        <v>8</v>
      </c>
      <c r="AI31" s="12">
        <v>10</v>
      </c>
      <c r="AJ31" s="12">
        <v>8</v>
      </c>
      <c r="AK31" s="12">
        <v>10</v>
      </c>
      <c r="AL31" s="12">
        <v>8</v>
      </c>
      <c r="AM31" s="12">
        <v>8</v>
      </c>
      <c r="AN31" s="12">
        <v>8</v>
      </c>
      <c r="AO31" s="12">
        <v>8</v>
      </c>
      <c r="AP31" s="18"/>
      <c r="AQ31" s="23"/>
      <c r="AR31" s="23"/>
      <c r="AS31" s="12"/>
      <c r="AT31" s="12"/>
      <c r="AU31" s="12"/>
      <c r="AV31" s="12"/>
      <c r="AW31" s="12"/>
      <c r="AX31" s="34">
        <f t="shared" si="3"/>
        <v>100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1">
        <f t="shared" si="1"/>
        <v>100</v>
      </c>
    </row>
    <row r="32" spans="1:59" ht="15" customHeight="1">
      <c r="A32" s="66"/>
      <c r="B32" s="44"/>
      <c r="C32" s="43"/>
      <c r="D32" s="1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4">
        <f t="shared" si="20"/>
        <v>0</v>
      </c>
      <c r="W32" s="13">
        <v>0</v>
      </c>
      <c r="X32" s="13">
        <v>0</v>
      </c>
      <c r="Y32" s="12">
        <f>Y31/2</f>
        <v>2</v>
      </c>
      <c r="Z32" s="12">
        <f>Z31/2</f>
        <v>2</v>
      </c>
      <c r="AA32" s="12">
        <f>AA31/2</f>
        <v>2</v>
      </c>
      <c r="AB32" s="12">
        <f>AB31/2</f>
        <v>2</v>
      </c>
      <c r="AC32" s="12">
        <f>AC31/2</f>
        <v>3</v>
      </c>
      <c r="AD32" s="12"/>
      <c r="AE32" s="12"/>
      <c r="AF32" s="12"/>
      <c r="AG32" s="12">
        <f aca="true" t="shared" si="22" ref="AG32:AO32">AG31/2</f>
        <v>5</v>
      </c>
      <c r="AH32" s="12">
        <f t="shared" si="22"/>
        <v>4</v>
      </c>
      <c r="AI32" s="12">
        <f t="shared" si="22"/>
        <v>5</v>
      </c>
      <c r="AJ32" s="12">
        <f t="shared" si="22"/>
        <v>4</v>
      </c>
      <c r="AK32" s="12">
        <f t="shared" si="22"/>
        <v>5</v>
      </c>
      <c r="AL32" s="12">
        <f t="shared" si="22"/>
        <v>4</v>
      </c>
      <c r="AM32" s="12">
        <f t="shared" si="22"/>
        <v>4</v>
      </c>
      <c r="AN32" s="12">
        <f t="shared" si="22"/>
        <v>4</v>
      </c>
      <c r="AO32" s="12">
        <f t="shared" si="22"/>
        <v>4</v>
      </c>
      <c r="AP32" s="18"/>
      <c r="AQ32" s="23"/>
      <c r="AR32" s="23"/>
      <c r="AS32" s="12"/>
      <c r="AT32" s="12"/>
      <c r="AU32" s="12"/>
      <c r="AV32" s="12"/>
      <c r="AW32" s="12"/>
      <c r="AX32" s="34">
        <f t="shared" si="3"/>
        <v>50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1">
        <f t="shared" si="1"/>
        <v>50</v>
      </c>
    </row>
    <row r="33" spans="1:59" ht="15" customHeight="1">
      <c r="A33" s="66"/>
      <c r="B33" s="17" t="s">
        <v>64</v>
      </c>
      <c r="C33" s="24" t="s">
        <v>50</v>
      </c>
      <c r="D33" s="1" t="s">
        <v>32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34">
        <f t="shared" si="20"/>
        <v>0</v>
      </c>
      <c r="W33" s="13">
        <v>0</v>
      </c>
      <c r="X33" s="13">
        <v>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>
        <v>24</v>
      </c>
      <c r="AQ33" s="14">
        <v>36</v>
      </c>
      <c r="AR33" s="12">
        <v>36</v>
      </c>
      <c r="AS33" s="12">
        <v>12</v>
      </c>
      <c r="AT33" s="12"/>
      <c r="AU33" s="12"/>
      <c r="AV33" s="12"/>
      <c r="AW33" s="12"/>
      <c r="AX33" s="34">
        <f t="shared" si="3"/>
        <v>108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1">
        <f t="shared" si="1"/>
        <v>108</v>
      </c>
    </row>
    <row r="34" spans="1:59" ht="15" customHeight="1">
      <c r="A34" s="66"/>
      <c r="B34" s="17" t="s">
        <v>65</v>
      </c>
      <c r="C34" s="24" t="s">
        <v>49</v>
      </c>
      <c r="D34" s="1" t="s">
        <v>32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4">
        <f t="shared" si="20"/>
        <v>0</v>
      </c>
      <c r="W34" s="13">
        <v>0</v>
      </c>
      <c r="X34" s="13">
        <v>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>
        <v>24</v>
      </c>
      <c r="AT34" s="12">
        <v>36</v>
      </c>
      <c r="AU34" s="12">
        <v>36</v>
      </c>
      <c r="AV34" s="12">
        <v>36</v>
      </c>
      <c r="AW34" s="18">
        <v>12</v>
      </c>
      <c r="AX34" s="34">
        <f t="shared" si="3"/>
        <v>144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1">
        <f t="shared" si="1"/>
        <v>144</v>
      </c>
    </row>
    <row r="35" spans="1:59" ht="15" customHeight="1">
      <c r="A35" s="66"/>
      <c r="B35" s="53" t="s">
        <v>66</v>
      </c>
      <c r="C35" s="52" t="s">
        <v>67</v>
      </c>
      <c r="D35" s="1" t="s">
        <v>32</v>
      </c>
      <c r="E35" s="2">
        <f aca="true" t="shared" si="23" ref="E35:AW35">SUM(E37,E39,E41)</f>
        <v>28</v>
      </c>
      <c r="F35" s="2">
        <f t="shared" si="23"/>
        <v>28</v>
      </c>
      <c r="G35" s="2">
        <f t="shared" si="23"/>
        <v>28</v>
      </c>
      <c r="H35" s="2">
        <f t="shared" si="23"/>
        <v>28</v>
      </c>
      <c r="I35" s="2">
        <f t="shared" si="23"/>
        <v>28</v>
      </c>
      <c r="J35" s="2">
        <f t="shared" si="23"/>
        <v>28</v>
      </c>
      <c r="K35" s="2">
        <f t="shared" si="23"/>
        <v>28</v>
      </c>
      <c r="L35" s="2">
        <f t="shared" si="23"/>
        <v>28</v>
      </c>
      <c r="M35" s="2">
        <f t="shared" si="23"/>
        <v>26</v>
      </c>
      <c r="N35" s="2">
        <f t="shared" si="23"/>
        <v>28</v>
      </c>
      <c r="O35" s="2">
        <f t="shared" si="23"/>
        <v>26</v>
      </c>
      <c r="P35" s="2">
        <f t="shared" si="23"/>
        <v>18</v>
      </c>
      <c r="Q35" s="2">
        <f t="shared" si="23"/>
        <v>36</v>
      </c>
      <c r="R35" s="2">
        <f t="shared" si="23"/>
        <v>36</v>
      </c>
      <c r="S35" s="2">
        <f t="shared" si="23"/>
        <v>36</v>
      </c>
      <c r="T35" s="2">
        <f t="shared" si="23"/>
        <v>36</v>
      </c>
      <c r="U35" s="2">
        <f t="shared" si="23"/>
        <v>18</v>
      </c>
      <c r="V35" s="35">
        <f t="shared" si="23"/>
        <v>484</v>
      </c>
      <c r="W35" s="2">
        <f t="shared" si="23"/>
        <v>0</v>
      </c>
      <c r="X35" s="2">
        <f t="shared" si="23"/>
        <v>0</v>
      </c>
      <c r="Y35" s="2">
        <f t="shared" si="23"/>
        <v>0</v>
      </c>
      <c r="Z35" s="2">
        <f t="shared" si="23"/>
        <v>0</v>
      </c>
      <c r="AA35" s="2">
        <f t="shared" si="23"/>
        <v>0</v>
      </c>
      <c r="AB35" s="2">
        <f t="shared" si="23"/>
        <v>0</v>
      </c>
      <c r="AC35" s="2">
        <f t="shared" si="23"/>
        <v>0</v>
      </c>
      <c r="AD35" s="2">
        <f t="shared" si="23"/>
        <v>0</v>
      </c>
      <c r="AE35" s="2">
        <f t="shared" si="23"/>
        <v>0</v>
      </c>
      <c r="AF35" s="2">
        <f t="shared" si="23"/>
        <v>0</v>
      </c>
      <c r="AG35" s="2">
        <f t="shared" si="23"/>
        <v>0</v>
      </c>
      <c r="AH35" s="2">
        <f t="shared" si="23"/>
        <v>0</v>
      </c>
      <c r="AI35" s="2">
        <f t="shared" si="23"/>
        <v>0</v>
      </c>
      <c r="AJ35" s="2">
        <f t="shared" si="23"/>
        <v>0</v>
      </c>
      <c r="AK35" s="2">
        <f t="shared" si="23"/>
        <v>0</v>
      </c>
      <c r="AL35" s="2">
        <f t="shared" si="23"/>
        <v>0</v>
      </c>
      <c r="AM35" s="2">
        <f t="shared" si="23"/>
        <v>0</v>
      </c>
      <c r="AN35" s="2">
        <f t="shared" si="23"/>
        <v>0</v>
      </c>
      <c r="AO35" s="2">
        <f t="shared" si="23"/>
        <v>0</v>
      </c>
      <c r="AP35" s="2">
        <f t="shared" si="23"/>
        <v>0</v>
      </c>
      <c r="AQ35" s="2">
        <f t="shared" si="23"/>
        <v>0</v>
      </c>
      <c r="AR35" s="2">
        <f t="shared" si="23"/>
        <v>0</v>
      </c>
      <c r="AS35" s="2">
        <f t="shared" si="23"/>
        <v>0</v>
      </c>
      <c r="AT35" s="2">
        <f t="shared" si="23"/>
        <v>0</v>
      </c>
      <c r="AU35" s="2">
        <f t="shared" si="23"/>
        <v>0</v>
      </c>
      <c r="AV35" s="2">
        <f t="shared" si="23"/>
        <v>0</v>
      </c>
      <c r="AW35" s="2">
        <f t="shared" si="23"/>
        <v>0</v>
      </c>
      <c r="AX35" s="38">
        <f t="shared" si="3"/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1">
        <f t="shared" si="1"/>
        <v>484</v>
      </c>
    </row>
    <row r="36" spans="1:59" ht="15" customHeight="1">
      <c r="A36" s="66"/>
      <c r="B36" s="53"/>
      <c r="C36" s="52"/>
      <c r="D36" s="1" t="s">
        <v>33</v>
      </c>
      <c r="E36" s="2">
        <f aca="true" t="shared" si="24" ref="E36:AW36">SUM(E38,E40)</f>
        <v>14</v>
      </c>
      <c r="F36" s="2">
        <f t="shared" si="24"/>
        <v>14</v>
      </c>
      <c r="G36" s="2">
        <f t="shared" si="24"/>
        <v>14</v>
      </c>
      <c r="H36" s="2">
        <f t="shared" si="24"/>
        <v>14</v>
      </c>
      <c r="I36" s="2">
        <f t="shared" si="24"/>
        <v>14</v>
      </c>
      <c r="J36" s="2">
        <f t="shared" si="24"/>
        <v>14</v>
      </c>
      <c r="K36" s="2">
        <f t="shared" si="24"/>
        <v>14</v>
      </c>
      <c r="L36" s="2">
        <f t="shared" si="24"/>
        <v>14</v>
      </c>
      <c r="M36" s="2">
        <f t="shared" si="24"/>
        <v>13</v>
      </c>
      <c r="N36" s="2">
        <f t="shared" si="24"/>
        <v>14</v>
      </c>
      <c r="O36" s="2">
        <f t="shared" si="24"/>
        <v>13</v>
      </c>
      <c r="P36" s="2">
        <f t="shared" si="24"/>
        <v>0</v>
      </c>
      <c r="Q36" s="2">
        <f t="shared" si="24"/>
        <v>0</v>
      </c>
      <c r="R36" s="2">
        <f t="shared" si="24"/>
        <v>0</v>
      </c>
      <c r="S36" s="2">
        <f t="shared" si="24"/>
        <v>0</v>
      </c>
      <c r="T36" s="2">
        <f t="shared" si="24"/>
        <v>0</v>
      </c>
      <c r="U36" s="2">
        <f t="shared" si="24"/>
        <v>0</v>
      </c>
      <c r="V36" s="35">
        <f t="shared" si="24"/>
        <v>152</v>
      </c>
      <c r="W36" s="2">
        <f t="shared" si="24"/>
        <v>0</v>
      </c>
      <c r="X36" s="2">
        <f t="shared" si="24"/>
        <v>0</v>
      </c>
      <c r="Y36" s="2">
        <f t="shared" si="24"/>
        <v>0</v>
      </c>
      <c r="Z36" s="2">
        <f t="shared" si="24"/>
        <v>0</v>
      </c>
      <c r="AA36" s="2">
        <f t="shared" si="24"/>
        <v>0</v>
      </c>
      <c r="AB36" s="2">
        <f t="shared" si="24"/>
        <v>0</v>
      </c>
      <c r="AC36" s="2">
        <f t="shared" si="24"/>
        <v>0</v>
      </c>
      <c r="AD36" s="2">
        <f t="shared" si="24"/>
        <v>0</v>
      </c>
      <c r="AE36" s="2">
        <f t="shared" si="24"/>
        <v>0</v>
      </c>
      <c r="AF36" s="2">
        <f t="shared" si="24"/>
        <v>0</v>
      </c>
      <c r="AG36" s="2">
        <f t="shared" si="24"/>
        <v>0</v>
      </c>
      <c r="AH36" s="2">
        <f t="shared" si="24"/>
        <v>0</v>
      </c>
      <c r="AI36" s="2">
        <f t="shared" si="24"/>
        <v>0</v>
      </c>
      <c r="AJ36" s="2">
        <f t="shared" si="24"/>
        <v>0</v>
      </c>
      <c r="AK36" s="2">
        <f t="shared" si="24"/>
        <v>0</v>
      </c>
      <c r="AL36" s="2">
        <f t="shared" si="24"/>
        <v>0</v>
      </c>
      <c r="AM36" s="2">
        <f t="shared" si="24"/>
        <v>0</v>
      </c>
      <c r="AN36" s="2">
        <f t="shared" si="24"/>
        <v>0</v>
      </c>
      <c r="AO36" s="2">
        <f t="shared" si="24"/>
        <v>0</v>
      </c>
      <c r="AP36" s="2">
        <f t="shared" si="24"/>
        <v>0</v>
      </c>
      <c r="AQ36" s="2">
        <f t="shared" si="24"/>
        <v>0</v>
      </c>
      <c r="AR36" s="2">
        <f t="shared" si="24"/>
        <v>0</v>
      </c>
      <c r="AS36" s="2">
        <f t="shared" si="24"/>
        <v>0</v>
      </c>
      <c r="AT36" s="2">
        <f t="shared" si="24"/>
        <v>0</v>
      </c>
      <c r="AU36" s="2">
        <f t="shared" si="24"/>
        <v>0</v>
      </c>
      <c r="AV36" s="2">
        <f t="shared" si="24"/>
        <v>0</v>
      </c>
      <c r="AW36" s="2">
        <f t="shared" si="24"/>
        <v>0</v>
      </c>
      <c r="AX36" s="38">
        <f t="shared" si="3"/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1">
        <f t="shared" si="1"/>
        <v>152</v>
      </c>
    </row>
    <row r="37" spans="1:60" ht="15" customHeight="1">
      <c r="A37" s="66"/>
      <c r="B37" s="44" t="s">
        <v>68</v>
      </c>
      <c r="C37" s="43" t="s">
        <v>69</v>
      </c>
      <c r="D37" s="1" t="s">
        <v>32</v>
      </c>
      <c r="E37" s="3">
        <v>18</v>
      </c>
      <c r="F37" s="3">
        <v>20</v>
      </c>
      <c r="G37" s="3">
        <v>18</v>
      </c>
      <c r="H37" s="3">
        <v>20</v>
      </c>
      <c r="I37" s="3">
        <v>18</v>
      </c>
      <c r="J37" s="3">
        <v>20</v>
      </c>
      <c r="K37" s="3">
        <v>18</v>
      </c>
      <c r="L37" s="3">
        <v>20</v>
      </c>
      <c r="M37" s="3">
        <v>18</v>
      </c>
      <c r="N37" s="3">
        <v>20</v>
      </c>
      <c r="O37" s="3">
        <v>18</v>
      </c>
      <c r="P37" s="21"/>
      <c r="Q37" s="25"/>
      <c r="R37" s="2"/>
      <c r="S37" s="2"/>
      <c r="T37" s="2"/>
      <c r="U37" s="2"/>
      <c r="V37" s="34">
        <f>SUM(E37:U37)</f>
        <v>208</v>
      </c>
      <c r="W37" s="13">
        <v>0</v>
      </c>
      <c r="X37" s="13"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4">
        <f t="shared" si="3"/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1">
        <f t="shared" si="1"/>
        <v>208</v>
      </c>
      <c r="BH37" s="4"/>
    </row>
    <row r="38" spans="1:60" ht="15" customHeight="1">
      <c r="A38" s="66"/>
      <c r="B38" s="44"/>
      <c r="C38" s="43"/>
      <c r="D38" s="1" t="s">
        <v>33</v>
      </c>
      <c r="E38" s="3">
        <f aca="true" t="shared" si="25" ref="E38:O38">E37/2</f>
        <v>9</v>
      </c>
      <c r="F38" s="3">
        <f t="shared" si="25"/>
        <v>10</v>
      </c>
      <c r="G38" s="3">
        <f t="shared" si="25"/>
        <v>9</v>
      </c>
      <c r="H38" s="3">
        <f t="shared" si="25"/>
        <v>10</v>
      </c>
      <c r="I38" s="3">
        <f t="shared" si="25"/>
        <v>9</v>
      </c>
      <c r="J38" s="3">
        <f t="shared" si="25"/>
        <v>10</v>
      </c>
      <c r="K38" s="3">
        <f t="shared" si="25"/>
        <v>9</v>
      </c>
      <c r="L38" s="3">
        <f t="shared" si="25"/>
        <v>10</v>
      </c>
      <c r="M38" s="3">
        <f t="shared" si="25"/>
        <v>9</v>
      </c>
      <c r="N38" s="3">
        <f t="shared" si="25"/>
        <v>10</v>
      </c>
      <c r="O38" s="3">
        <f t="shared" si="25"/>
        <v>9</v>
      </c>
      <c r="P38" s="21"/>
      <c r="Q38" s="25"/>
      <c r="R38" s="2"/>
      <c r="S38" s="2"/>
      <c r="T38" s="2"/>
      <c r="U38" s="2"/>
      <c r="V38" s="34">
        <f>SUM(E38:U38)</f>
        <v>104</v>
      </c>
      <c r="W38" s="13">
        <v>0</v>
      </c>
      <c r="X38" s="13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4">
        <f t="shared" si="3"/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1">
        <f t="shared" si="1"/>
        <v>104</v>
      </c>
      <c r="BH38" s="4"/>
    </row>
    <row r="39" spans="1:59" ht="15" customHeight="1">
      <c r="A39" s="66"/>
      <c r="B39" s="44" t="s">
        <v>70</v>
      </c>
      <c r="C39" s="43" t="s">
        <v>71</v>
      </c>
      <c r="D39" s="1" t="s">
        <v>32</v>
      </c>
      <c r="E39" s="12">
        <v>10</v>
      </c>
      <c r="F39" s="12">
        <v>8</v>
      </c>
      <c r="G39" s="12">
        <v>10</v>
      </c>
      <c r="H39" s="12">
        <v>8</v>
      </c>
      <c r="I39" s="12">
        <v>10</v>
      </c>
      <c r="J39" s="12">
        <v>8</v>
      </c>
      <c r="K39" s="12">
        <v>10</v>
      </c>
      <c r="L39" s="22">
        <v>8</v>
      </c>
      <c r="M39" s="22">
        <v>8</v>
      </c>
      <c r="N39" s="22">
        <v>8</v>
      </c>
      <c r="O39" s="22">
        <v>8</v>
      </c>
      <c r="P39" s="18"/>
      <c r="Q39" s="23"/>
      <c r="R39" s="12"/>
      <c r="S39" s="12"/>
      <c r="T39" s="12"/>
      <c r="U39" s="12"/>
      <c r="V39" s="34">
        <f>SUM(E39:U39)</f>
        <v>96</v>
      </c>
      <c r="W39" s="13">
        <v>0</v>
      </c>
      <c r="X39" s="13">
        <v>0</v>
      </c>
      <c r="Y39" s="12"/>
      <c r="Z39" s="12"/>
      <c r="AA39" s="12"/>
      <c r="AB39" s="12"/>
      <c r="AC39" s="12"/>
      <c r="AD39" s="12"/>
      <c r="AE39" s="14"/>
      <c r="AF39" s="15"/>
      <c r="AG39" s="14"/>
      <c r="AH39" s="15"/>
      <c r="AI39" s="12"/>
      <c r="AJ39" s="14"/>
      <c r="AK39" s="15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34">
        <f t="shared" si="3"/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1">
        <f t="shared" si="1"/>
        <v>96</v>
      </c>
    </row>
    <row r="40" spans="1:59" ht="15" customHeight="1">
      <c r="A40" s="66"/>
      <c r="B40" s="44"/>
      <c r="C40" s="43"/>
      <c r="D40" s="1" t="s">
        <v>33</v>
      </c>
      <c r="E40" s="12">
        <f aca="true" t="shared" si="26" ref="E40:O40">E39/2</f>
        <v>5</v>
      </c>
      <c r="F40" s="12">
        <f t="shared" si="26"/>
        <v>4</v>
      </c>
      <c r="G40" s="12">
        <f t="shared" si="26"/>
        <v>5</v>
      </c>
      <c r="H40" s="12">
        <f t="shared" si="26"/>
        <v>4</v>
      </c>
      <c r="I40" s="12">
        <f t="shared" si="26"/>
        <v>5</v>
      </c>
      <c r="J40" s="12">
        <f t="shared" si="26"/>
        <v>4</v>
      </c>
      <c r="K40" s="12">
        <f t="shared" si="26"/>
        <v>5</v>
      </c>
      <c r="L40" s="12">
        <f t="shared" si="26"/>
        <v>4</v>
      </c>
      <c r="M40" s="12">
        <f t="shared" si="26"/>
        <v>4</v>
      </c>
      <c r="N40" s="12">
        <f t="shared" si="26"/>
        <v>4</v>
      </c>
      <c r="O40" s="12">
        <f t="shared" si="26"/>
        <v>4</v>
      </c>
      <c r="P40" s="18"/>
      <c r="Q40" s="23"/>
      <c r="R40" s="12"/>
      <c r="S40" s="12"/>
      <c r="T40" s="12"/>
      <c r="U40" s="12"/>
      <c r="V40" s="34">
        <f>SUM(E40:U40)</f>
        <v>48</v>
      </c>
      <c r="W40" s="13">
        <v>0</v>
      </c>
      <c r="X40" s="13">
        <v>0</v>
      </c>
      <c r="Y40" s="12"/>
      <c r="Z40" s="12"/>
      <c r="AA40" s="12"/>
      <c r="AB40" s="12"/>
      <c r="AC40" s="12"/>
      <c r="AD40" s="12"/>
      <c r="AE40" s="12"/>
      <c r="AF40" s="15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34">
        <f t="shared" si="3"/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1">
        <f t="shared" si="1"/>
        <v>48</v>
      </c>
    </row>
    <row r="41" spans="1:59" ht="15" customHeight="1">
      <c r="A41" s="67"/>
      <c r="B41" s="26" t="s">
        <v>72</v>
      </c>
      <c r="C41" s="27" t="s">
        <v>50</v>
      </c>
      <c r="D41" s="1" t="s">
        <v>32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18</v>
      </c>
      <c r="Q41" s="12">
        <v>36</v>
      </c>
      <c r="R41" s="12">
        <v>36</v>
      </c>
      <c r="S41" s="12">
        <v>36</v>
      </c>
      <c r="T41" s="12">
        <v>36</v>
      </c>
      <c r="U41" s="18">
        <v>18</v>
      </c>
      <c r="V41" s="34">
        <f>SUM(E41:U41)</f>
        <v>180</v>
      </c>
      <c r="W41" s="13">
        <v>0</v>
      </c>
      <c r="X41" s="13">
        <v>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4"/>
      <c r="AN41" s="14"/>
      <c r="AO41" s="14"/>
      <c r="AP41" s="15"/>
      <c r="AQ41" s="15"/>
      <c r="AR41" s="15"/>
      <c r="AS41" s="15"/>
      <c r="AT41" s="12"/>
      <c r="AU41" s="12"/>
      <c r="AV41" s="12"/>
      <c r="AW41" s="12"/>
      <c r="AX41" s="34">
        <f t="shared" si="3"/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1">
        <f t="shared" si="1"/>
        <v>180</v>
      </c>
    </row>
    <row r="42" spans="1:59" ht="15" customHeight="1">
      <c r="A42" s="67"/>
      <c r="B42" s="45" t="s">
        <v>73</v>
      </c>
      <c r="C42" s="47" t="s">
        <v>74</v>
      </c>
      <c r="D42" s="1" t="s">
        <v>32</v>
      </c>
      <c r="E42" s="10">
        <f aca="true" t="shared" si="27" ref="E42:AW42">SUM(E44,E46)</f>
        <v>0</v>
      </c>
      <c r="F42" s="10">
        <f t="shared" si="27"/>
        <v>0</v>
      </c>
      <c r="G42" s="10">
        <f t="shared" si="27"/>
        <v>0</v>
      </c>
      <c r="H42" s="10">
        <f t="shared" si="27"/>
        <v>0</v>
      </c>
      <c r="I42" s="10">
        <f t="shared" si="27"/>
        <v>0</v>
      </c>
      <c r="J42" s="10">
        <f t="shared" si="27"/>
        <v>0</v>
      </c>
      <c r="K42" s="10">
        <f t="shared" si="27"/>
        <v>0</v>
      </c>
      <c r="L42" s="10">
        <f t="shared" si="27"/>
        <v>0</v>
      </c>
      <c r="M42" s="10">
        <f t="shared" si="27"/>
        <v>0</v>
      </c>
      <c r="N42" s="10">
        <f t="shared" si="27"/>
        <v>0</v>
      </c>
      <c r="O42" s="10">
        <f t="shared" si="27"/>
        <v>0</v>
      </c>
      <c r="P42" s="10">
        <f t="shared" si="27"/>
        <v>0</v>
      </c>
      <c r="Q42" s="10">
        <f t="shared" si="27"/>
        <v>0</v>
      </c>
      <c r="R42" s="10">
        <f t="shared" si="27"/>
        <v>0</v>
      </c>
      <c r="S42" s="10">
        <f t="shared" si="27"/>
        <v>0</v>
      </c>
      <c r="T42" s="10">
        <f t="shared" si="27"/>
        <v>0</v>
      </c>
      <c r="U42" s="10">
        <f t="shared" si="27"/>
        <v>0</v>
      </c>
      <c r="V42" s="38">
        <f t="shared" si="27"/>
        <v>0</v>
      </c>
      <c r="W42" s="10">
        <f t="shared" si="27"/>
        <v>0</v>
      </c>
      <c r="X42" s="10">
        <f t="shared" si="27"/>
        <v>0</v>
      </c>
      <c r="Y42" s="10">
        <f t="shared" si="27"/>
        <v>6</v>
      </c>
      <c r="Z42" s="10">
        <f t="shared" si="27"/>
        <v>6</v>
      </c>
      <c r="AA42" s="10">
        <f t="shared" si="27"/>
        <v>6</v>
      </c>
      <c r="AB42" s="10">
        <f t="shared" si="27"/>
        <v>6</v>
      </c>
      <c r="AC42" s="10">
        <f t="shared" si="27"/>
        <v>6</v>
      </c>
      <c r="AD42" s="10">
        <f t="shared" si="27"/>
        <v>30</v>
      </c>
      <c r="AE42" s="10">
        <f t="shared" si="27"/>
        <v>36</v>
      </c>
      <c r="AF42" s="10">
        <f t="shared" si="27"/>
        <v>12</v>
      </c>
      <c r="AG42" s="10">
        <f t="shared" si="27"/>
        <v>0</v>
      </c>
      <c r="AH42" s="10">
        <f t="shared" si="27"/>
        <v>0</v>
      </c>
      <c r="AI42" s="10">
        <f t="shared" si="27"/>
        <v>0</v>
      </c>
      <c r="AJ42" s="10">
        <f t="shared" si="27"/>
        <v>0</v>
      </c>
      <c r="AK42" s="10">
        <f t="shared" si="27"/>
        <v>0</v>
      </c>
      <c r="AL42" s="10">
        <f t="shared" si="27"/>
        <v>0</v>
      </c>
      <c r="AM42" s="10">
        <f t="shared" si="27"/>
        <v>0</v>
      </c>
      <c r="AN42" s="10">
        <f t="shared" si="27"/>
        <v>0</v>
      </c>
      <c r="AO42" s="10">
        <f t="shared" si="27"/>
        <v>0</v>
      </c>
      <c r="AP42" s="10">
        <f t="shared" si="27"/>
        <v>0</v>
      </c>
      <c r="AQ42" s="10">
        <f t="shared" si="27"/>
        <v>0</v>
      </c>
      <c r="AR42" s="10">
        <f t="shared" si="27"/>
        <v>0</v>
      </c>
      <c r="AS42" s="10">
        <f t="shared" si="27"/>
        <v>0</v>
      </c>
      <c r="AT42" s="10">
        <f t="shared" si="27"/>
        <v>0</v>
      </c>
      <c r="AU42" s="10">
        <f t="shared" si="27"/>
        <v>0</v>
      </c>
      <c r="AV42" s="10">
        <f t="shared" si="27"/>
        <v>0</v>
      </c>
      <c r="AW42" s="10">
        <f t="shared" si="27"/>
        <v>0</v>
      </c>
      <c r="AX42" s="38">
        <f t="shared" si="3"/>
        <v>108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1">
        <f t="shared" si="1"/>
        <v>108</v>
      </c>
    </row>
    <row r="43" spans="1:59" ht="15" customHeight="1">
      <c r="A43" s="67"/>
      <c r="B43" s="46"/>
      <c r="C43" s="48"/>
      <c r="D43" s="1" t="s">
        <v>33</v>
      </c>
      <c r="E43" s="10">
        <f aca="true" t="shared" si="28" ref="E43:AW43">SUM(E45)</f>
        <v>0</v>
      </c>
      <c r="F43" s="10">
        <f t="shared" si="28"/>
        <v>0</v>
      </c>
      <c r="G43" s="10">
        <f t="shared" si="28"/>
        <v>0</v>
      </c>
      <c r="H43" s="10">
        <f t="shared" si="28"/>
        <v>0</v>
      </c>
      <c r="I43" s="10">
        <f t="shared" si="28"/>
        <v>0</v>
      </c>
      <c r="J43" s="10">
        <f t="shared" si="28"/>
        <v>0</v>
      </c>
      <c r="K43" s="10">
        <f t="shared" si="28"/>
        <v>0</v>
      </c>
      <c r="L43" s="10">
        <f t="shared" si="28"/>
        <v>0</v>
      </c>
      <c r="M43" s="10">
        <f t="shared" si="28"/>
        <v>0</v>
      </c>
      <c r="N43" s="10">
        <f t="shared" si="28"/>
        <v>0</v>
      </c>
      <c r="O43" s="10">
        <f t="shared" si="28"/>
        <v>0</v>
      </c>
      <c r="P43" s="10">
        <f t="shared" si="28"/>
        <v>0</v>
      </c>
      <c r="Q43" s="10">
        <f t="shared" si="28"/>
        <v>0</v>
      </c>
      <c r="R43" s="10">
        <f t="shared" si="28"/>
        <v>0</v>
      </c>
      <c r="S43" s="10">
        <f t="shared" si="28"/>
        <v>0</v>
      </c>
      <c r="T43" s="10">
        <f t="shared" si="28"/>
        <v>0</v>
      </c>
      <c r="U43" s="10">
        <f t="shared" si="28"/>
        <v>0</v>
      </c>
      <c r="V43" s="38">
        <f t="shared" si="28"/>
        <v>0</v>
      </c>
      <c r="W43" s="10">
        <f t="shared" si="28"/>
        <v>0</v>
      </c>
      <c r="X43" s="10">
        <f t="shared" si="28"/>
        <v>0</v>
      </c>
      <c r="Y43" s="10">
        <f t="shared" si="28"/>
        <v>3</v>
      </c>
      <c r="Z43" s="10">
        <f t="shared" si="28"/>
        <v>3</v>
      </c>
      <c r="AA43" s="10">
        <f t="shared" si="28"/>
        <v>3</v>
      </c>
      <c r="AB43" s="10">
        <f t="shared" si="28"/>
        <v>3</v>
      </c>
      <c r="AC43" s="10">
        <f t="shared" si="28"/>
        <v>3</v>
      </c>
      <c r="AD43" s="10">
        <f t="shared" si="28"/>
        <v>3</v>
      </c>
      <c r="AE43" s="10">
        <f t="shared" si="28"/>
        <v>0</v>
      </c>
      <c r="AF43" s="10">
        <f t="shared" si="28"/>
        <v>0</v>
      </c>
      <c r="AG43" s="10">
        <f t="shared" si="28"/>
        <v>0</v>
      </c>
      <c r="AH43" s="10">
        <f t="shared" si="28"/>
        <v>0</v>
      </c>
      <c r="AI43" s="10">
        <f t="shared" si="28"/>
        <v>0</v>
      </c>
      <c r="AJ43" s="10">
        <f t="shared" si="28"/>
        <v>0</v>
      </c>
      <c r="AK43" s="10">
        <f t="shared" si="28"/>
        <v>0</v>
      </c>
      <c r="AL43" s="10">
        <f t="shared" si="28"/>
        <v>0</v>
      </c>
      <c r="AM43" s="10">
        <f t="shared" si="28"/>
        <v>0</v>
      </c>
      <c r="AN43" s="10">
        <f t="shared" si="28"/>
        <v>0</v>
      </c>
      <c r="AO43" s="10">
        <f t="shared" si="28"/>
        <v>0</v>
      </c>
      <c r="AP43" s="10">
        <f t="shared" si="28"/>
        <v>0</v>
      </c>
      <c r="AQ43" s="10">
        <f t="shared" si="28"/>
        <v>0</v>
      </c>
      <c r="AR43" s="10">
        <f t="shared" si="28"/>
        <v>0</v>
      </c>
      <c r="AS43" s="10">
        <f t="shared" si="28"/>
        <v>0</v>
      </c>
      <c r="AT43" s="10">
        <f t="shared" si="28"/>
        <v>0</v>
      </c>
      <c r="AU43" s="10">
        <f t="shared" si="28"/>
        <v>0</v>
      </c>
      <c r="AV43" s="10">
        <f t="shared" si="28"/>
        <v>0</v>
      </c>
      <c r="AW43" s="10">
        <f t="shared" si="28"/>
        <v>0</v>
      </c>
      <c r="AX43" s="38">
        <f t="shared" si="3"/>
        <v>18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1">
        <f t="shared" si="1"/>
        <v>18</v>
      </c>
    </row>
    <row r="44" spans="1:59" ht="15" customHeight="1">
      <c r="A44" s="67"/>
      <c r="B44" s="45" t="s">
        <v>75</v>
      </c>
      <c r="C44" s="49" t="s">
        <v>76</v>
      </c>
      <c r="D44" s="1" t="s">
        <v>32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4">
        <f>SUM(E44:U44)</f>
        <v>0</v>
      </c>
      <c r="W44" s="13">
        <v>0</v>
      </c>
      <c r="X44" s="13">
        <v>0</v>
      </c>
      <c r="Y44" s="12">
        <v>6</v>
      </c>
      <c r="Z44" s="12">
        <v>6</v>
      </c>
      <c r="AA44" s="12">
        <v>6</v>
      </c>
      <c r="AB44" s="12">
        <v>6</v>
      </c>
      <c r="AC44" s="12">
        <v>6</v>
      </c>
      <c r="AD44" s="12">
        <v>6</v>
      </c>
      <c r="AE44" s="12"/>
      <c r="AF44" s="12"/>
      <c r="AG44" s="12"/>
      <c r="AH44" s="12"/>
      <c r="AI44" s="12"/>
      <c r="AJ44" s="14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4"/>
      <c r="AV44" s="15"/>
      <c r="AW44" s="12"/>
      <c r="AX44" s="34">
        <f t="shared" si="3"/>
        <v>36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1">
        <f t="shared" si="1"/>
        <v>36</v>
      </c>
    </row>
    <row r="45" spans="1:59" ht="15" customHeight="1">
      <c r="A45" s="67"/>
      <c r="B45" s="46"/>
      <c r="C45" s="50"/>
      <c r="D45" s="1" t="s">
        <v>33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34">
        <f>SUM(E45:U45)</f>
        <v>0</v>
      </c>
      <c r="W45" s="13">
        <v>0</v>
      </c>
      <c r="X45" s="13">
        <v>0</v>
      </c>
      <c r="Y45" s="12">
        <f aca="true" t="shared" si="29" ref="Y45:AD45">Y44/2</f>
        <v>3</v>
      </c>
      <c r="Z45" s="12">
        <f t="shared" si="29"/>
        <v>3</v>
      </c>
      <c r="AA45" s="12">
        <f t="shared" si="29"/>
        <v>3</v>
      </c>
      <c r="AB45" s="12">
        <f t="shared" si="29"/>
        <v>3</v>
      </c>
      <c r="AC45" s="12">
        <f t="shared" si="29"/>
        <v>3</v>
      </c>
      <c r="AD45" s="12">
        <f t="shared" si="29"/>
        <v>3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4"/>
      <c r="AT45" s="15"/>
      <c r="AU45" s="14"/>
      <c r="AV45" s="15"/>
      <c r="AW45" s="15"/>
      <c r="AX45" s="34">
        <f t="shared" si="3"/>
        <v>18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1">
        <f t="shared" si="1"/>
        <v>18</v>
      </c>
    </row>
    <row r="46" spans="1:59" ht="15" customHeight="1">
      <c r="A46" s="67"/>
      <c r="B46" s="17" t="s">
        <v>77</v>
      </c>
      <c r="C46" s="24" t="s">
        <v>50</v>
      </c>
      <c r="D46" s="1" t="s">
        <v>32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4">
        <f>SUM(E46:U46)</f>
        <v>0</v>
      </c>
      <c r="W46" s="13">
        <v>0</v>
      </c>
      <c r="X46" s="13">
        <v>0</v>
      </c>
      <c r="Y46" s="12"/>
      <c r="Z46" s="12"/>
      <c r="AA46" s="23"/>
      <c r="AB46" s="23"/>
      <c r="AC46" s="23"/>
      <c r="AD46" s="12">
        <v>24</v>
      </c>
      <c r="AE46" s="23">
        <v>36</v>
      </c>
      <c r="AF46" s="18">
        <v>12</v>
      </c>
      <c r="AG46" s="12"/>
      <c r="AH46" s="12"/>
      <c r="AI46" s="12"/>
      <c r="AJ46" s="14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4"/>
      <c r="AV46" s="15"/>
      <c r="AW46" s="12"/>
      <c r="AX46" s="34">
        <f t="shared" si="3"/>
        <v>72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1">
        <f t="shared" si="1"/>
        <v>72</v>
      </c>
    </row>
    <row r="47" spans="1:59" ht="15" customHeight="1">
      <c r="A47" s="67"/>
      <c r="B47" s="42" t="s">
        <v>36</v>
      </c>
      <c r="C47" s="42"/>
      <c r="D47" s="42"/>
      <c r="E47" s="2">
        <f aca="true" t="shared" si="30" ref="E47:AX47">SUM(E13,E7)</f>
        <v>36</v>
      </c>
      <c r="F47" s="2">
        <f t="shared" si="30"/>
        <v>36</v>
      </c>
      <c r="G47" s="2">
        <f t="shared" si="30"/>
        <v>36</v>
      </c>
      <c r="H47" s="2">
        <f t="shared" si="30"/>
        <v>36</v>
      </c>
      <c r="I47" s="2">
        <f t="shared" si="30"/>
        <v>36</v>
      </c>
      <c r="J47" s="2">
        <f t="shared" si="30"/>
        <v>36</v>
      </c>
      <c r="K47" s="2">
        <f t="shared" si="30"/>
        <v>36</v>
      </c>
      <c r="L47" s="2">
        <f t="shared" si="30"/>
        <v>36</v>
      </c>
      <c r="M47" s="2">
        <f t="shared" si="30"/>
        <v>36</v>
      </c>
      <c r="N47" s="2">
        <f t="shared" si="30"/>
        <v>36</v>
      </c>
      <c r="O47" s="2">
        <f t="shared" si="30"/>
        <v>36</v>
      </c>
      <c r="P47" s="2">
        <f t="shared" si="30"/>
        <v>18</v>
      </c>
      <c r="Q47" s="2">
        <f t="shared" si="30"/>
        <v>36</v>
      </c>
      <c r="R47" s="2">
        <f t="shared" si="30"/>
        <v>36</v>
      </c>
      <c r="S47" s="2">
        <f t="shared" si="30"/>
        <v>36</v>
      </c>
      <c r="T47" s="2">
        <f t="shared" si="30"/>
        <v>36</v>
      </c>
      <c r="U47" s="2">
        <f t="shared" si="30"/>
        <v>18</v>
      </c>
      <c r="V47" s="2">
        <f t="shared" si="30"/>
        <v>576</v>
      </c>
      <c r="W47" s="2">
        <f t="shared" si="30"/>
        <v>0</v>
      </c>
      <c r="X47" s="2">
        <f t="shared" si="30"/>
        <v>0</v>
      </c>
      <c r="Y47" s="2">
        <f t="shared" si="30"/>
        <v>36</v>
      </c>
      <c r="Z47" s="2">
        <f t="shared" si="30"/>
        <v>36</v>
      </c>
      <c r="AA47" s="2">
        <f t="shared" si="30"/>
        <v>36</v>
      </c>
      <c r="AB47" s="2">
        <f t="shared" si="30"/>
        <v>36</v>
      </c>
      <c r="AC47" s="2">
        <f t="shared" si="30"/>
        <v>36</v>
      </c>
      <c r="AD47" s="2">
        <f t="shared" si="30"/>
        <v>36</v>
      </c>
      <c r="AE47" s="2">
        <f t="shared" si="30"/>
        <v>36</v>
      </c>
      <c r="AF47" s="2">
        <f t="shared" si="30"/>
        <v>24</v>
      </c>
      <c r="AG47" s="2">
        <f t="shared" si="30"/>
        <v>36</v>
      </c>
      <c r="AH47" s="2">
        <f t="shared" si="30"/>
        <v>36</v>
      </c>
      <c r="AI47" s="2">
        <f t="shared" si="30"/>
        <v>36</v>
      </c>
      <c r="AJ47" s="2">
        <f t="shared" si="30"/>
        <v>36</v>
      </c>
      <c r="AK47" s="2">
        <f t="shared" si="30"/>
        <v>36</v>
      </c>
      <c r="AL47" s="2">
        <f t="shared" si="30"/>
        <v>36</v>
      </c>
      <c r="AM47" s="2">
        <f t="shared" si="30"/>
        <v>36</v>
      </c>
      <c r="AN47" s="2">
        <f t="shared" si="30"/>
        <v>36</v>
      </c>
      <c r="AO47" s="2">
        <f t="shared" si="30"/>
        <v>24</v>
      </c>
      <c r="AP47" s="2">
        <f t="shared" si="30"/>
        <v>30</v>
      </c>
      <c r="AQ47" s="2">
        <f t="shared" si="30"/>
        <v>36</v>
      </c>
      <c r="AR47" s="2">
        <f t="shared" si="30"/>
        <v>36</v>
      </c>
      <c r="AS47" s="2">
        <f t="shared" si="30"/>
        <v>36</v>
      </c>
      <c r="AT47" s="2">
        <f t="shared" si="30"/>
        <v>36</v>
      </c>
      <c r="AU47" s="2">
        <f t="shared" si="30"/>
        <v>36</v>
      </c>
      <c r="AV47" s="2">
        <f t="shared" si="30"/>
        <v>36</v>
      </c>
      <c r="AW47" s="2">
        <f t="shared" si="30"/>
        <v>12</v>
      </c>
      <c r="AX47" s="2">
        <f t="shared" si="30"/>
        <v>846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1">
        <f t="shared" si="1"/>
        <v>1422</v>
      </c>
    </row>
    <row r="48" spans="1:59" ht="15" customHeight="1">
      <c r="A48" s="67"/>
      <c r="B48" s="42" t="s">
        <v>37</v>
      </c>
      <c r="C48" s="42"/>
      <c r="D48" s="42"/>
      <c r="E48" s="2">
        <f aca="true" t="shared" si="31" ref="E48:AX48">SUM(E14,E8)</f>
        <v>18</v>
      </c>
      <c r="F48" s="2">
        <f t="shared" si="31"/>
        <v>18</v>
      </c>
      <c r="G48" s="2">
        <f t="shared" si="31"/>
        <v>18</v>
      </c>
      <c r="H48" s="2">
        <f t="shared" si="31"/>
        <v>18</v>
      </c>
      <c r="I48" s="2">
        <f t="shared" si="31"/>
        <v>18</v>
      </c>
      <c r="J48" s="2">
        <f t="shared" si="31"/>
        <v>18</v>
      </c>
      <c r="K48" s="2">
        <f t="shared" si="31"/>
        <v>18</v>
      </c>
      <c r="L48" s="2">
        <f t="shared" si="31"/>
        <v>18</v>
      </c>
      <c r="M48" s="2">
        <f t="shared" si="31"/>
        <v>18</v>
      </c>
      <c r="N48" s="2">
        <f t="shared" si="31"/>
        <v>18</v>
      </c>
      <c r="O48" s="2">
        <f t="shared" si="31"/>
        <v>18</v>
      </c>
      <c r="P48" s="19">
        <f t="shared" si="31"/>
        <v>0</v>
      </c>
      <c r="Q48" s="25">
        <f t="shared" si="31"/>
        <v>0</v>
      </c>
      <c r="R48" s="2">
        <f t="shared" si="31"/>
        <v>0</v>
      </c>
      <c r="S48" s="2">
        <f t="shared" si="31"/>
        <v>0</v>
      </c>
      <c r="T48" s="2">
        <f t="shared" si="31"/>
        <v>0</v>
      </c>
      <c r="U48" s="19">
        <f t="shared" si="31"/>
        <v>0</v>
      </c>
      <c r="V48" s="35">
        <f t="shared" si="31"/>
        <v>198</v>
      </c>
      <c r="W48" s="2">
        <f t="shared" si="31"/>
        <v>0</v>
      </c>
      <c r="X48" s="2">
        <f t="shared" si="31"/>
        <v>0</v>
      </c>
      <c r="Y48" s="2">
        <f t="shared" si="31"/>
        <v>18</v>
      </c>
      <c r="Z48" s="2">
        <f t="shared" si="31"/>
        <v>18</v>
      </c>
      <c r="AA48" s="2">
        <f t="shared" si="31"/>
        <v>18</v>
      </c>
      <c r="AB48" s="25">
        <f t="shared" si="31"/>
        <v>18</v>
      </c>
      <c r="AC48" s="25">
        <f t="shared" si="31"/>
        <v>18</v>
      </c>
      <c r="AD48" s="2">
        <f t="shared" si="31"/>
        <v>6</v>
      </c>
      <c r="AE48" s="2">
        <f t="shared" si="31"/>
        <v>0</v>
      </c>
      <c r="AF48" s="19">
        <f t="shared" si="31"/>
        <v>7</v>
      </c>
      <c r="AG48" s="2">
        <f t="shared" si="31"/>
        <v>18</v>
      </c>
      <c r="AH48" s="25">
        <f t="shared" si="31"/>
        <v>18</v>
      </c>
      <c r="AI48" s="2">
        <f t="shared" si="31"/>
        <v>18</v>
      </c>
      <c r="AJ48" s="2">
        <f t="shared" si="31"/>
        <v>18</v>
      </c>
      <c r="AK48" s="2">
        <f t="shared" si="31"/>
        <v>18</v>
      </c>
      <c r="AL48" s="2">
        <f t="shared" si="31"/>
        <v>18</v>
      </c>
      <c r="AM48" s="2">
        <f t="shared" si="31"/>
        <v>17</v>
      </c>
      <c r="AN48" s="2">
        <f t="shared" si="31"/>
        <v>18</v>
      </c>
      <c r="AO48" s="19">
        <f t="shared" si="31"/>
        <v>12</v>
      </c>
      <c r="AP48" s="19">
        <f t="shared" si="31"/>
        <v>3</v>
      </c>
      <c r="AQ48" s="25">
        <f t="shared" si="31"/>
        <v>0</v>
      </c>
      <c r="AR48" s="25">
        <f t="shared" si="31"/>
        <v>0</v>
      </c>
      <c r="AS48" s="2">
        <f t="shared" si="31"/>
        <v>0</v>
      </c>
      <c r="AT48" s="2">
        <f t="shared" si="31"/>
        <v>0</v>
      </c>
      <c r="AU48" s="2">
        <f t="shared" si="31"/>
        <v>0</v>
      </c>
      <c r="AV48" s="2">
        <f t="shared" si="31"/>
        <v>0</v>
      </c>
      <c r="AW48" s="19">
        <f t="shared" si="31"/>
        <v>0</v>
      </c>
      <c r="AX48" s="35">
        <f t="shared" si="31"/>
        <v>261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1">
        <f t="shared" si="1"/>
        <v>459</v>
      </c>
    </row>
    <row r="49" spans="1:59" ht="15" customHeight="1">
      <c r="A49" s="68"/>
      <c r="B49" s="42" t="s">
        <v>38</v>
      </c>
      <c r="C49" s="42"/>
      <c r="D49" s="42"/>
      <c r="E49" s="2">
        <f aca="true" t="shared" si="32" ref="E49:AW49">SUM(E47:E48)</f>
        <v>54</v>
      </c>
      <c r="F49" s="2">
        <f t="shared" si="32"/>
        <v>54</v>
      </c>
      <c r="G49" s="2">
        <f t="shared" si="32"/>
        <v>54</v>
      </c>
      <c r="H49" s="2">
        <f t="shared" si="32"/>
        <v>54</v>
      </c>
      <c r="I49" s="2">
        <f t="shared" si="32"/>
        <v>54</v>
      </c>
      <c r="J49" s="2">
        <f t="shared" si="32"/>
        <v>54</v>
      </c>
      <c r="K49" s="2">
        <f t="shared" si="32"/>
        <v>54</v>
      </c>
      <c r="L49" s="2">
        <f t="shared" si="32"/>
        <v>54</v>
      </c>
      <c r="M49" s="2">
        <f t="shared" si="32"/>
        <v>54</v>
      </c>
      <c r="N49" s="2">
        <f t="shared" si="32"/>
        <v>54</v>
      </c>
      <c r="O49" s="2">
        <f t="shared" si="32"/>
        <v>54</v>
      </c>
      <c r="P49" s="19">
        <f t="shared" si="32"/>
        <v>18</v>
      </c>
      <c r="Q49" s="25">
        <f t="shared" si="32"/>
        <v>36</v>
      </c>
      <c r="R49" s="2">
        <f t="shared" si="32"/>
        <v>36</v>
      </c>
      <c r="S49" s="2">
        <f t="shared" si="32"/>
        <v>36</v>
      </c>
      <c r="T49" s="2">
        <f t="shared" si="32"/>
        <v>36</v>
      </c>
      <c r="U49" s="19">
        <f t="shared" si="32"/>
        <v>18</v>
      </c>
      <c r="V49" s="35">
        <f t="shared" si="32"/>
        <v>774</v>
      </c>
      <c r="W49" s="2">
        <f t="shared" si="32"/>
        <v>0</v>
      </c>
      <c r="X49" s="2">
        <f t="shared" si="32"/>
        <v>0</v>
      </c>
      <c r="Y49" s="2">
        <f t="shared" si="32"/>
        <v>54</v>
      </c>
      <c r="Z49" s="2">
        <f t="shared" si="32"/>
        <v>54</v>
      </c>
      <c r="AA49" s="2">
        <f t="shared" si="32"/>
        <v>54</v>
      </c>
      <c r="AB49" s="25">
        <f t="shared" si="32"/>
        <v>54</v>
      </c>
      <c r="AC49" s="25">
        <f t="shared" si="32"/>
        <v>54</v>
      </c>
      <c r="AD49" s="2">
        <f t="shared" si="32"/>
        <v>42</v>
      </c>
      <c r="AE49" s="2">
        <f t="shared" si="32"/>
        <v>36</v>
      </c>
      <c r="AF49" s="19">
        <f t="shared" si="32"/>
        <v>31</v>
      </c>
      <c r="AG49" s="2">
        <f t="shared" si="32"/>
        <v>54</v>
      </c>
      <c r="AH49" s="25">
        <f t="shared" si="32"/>
        <v>54</v>
      </c>
      <c r="AI49" s="2">
        <f t="shared" si="32"/>
        <v>54</v>
      </c>
      <c r="AJ49" s="2">
        <f t="shared" si="32"/>
        <v>54</v>
      </c>
      <c r="AK49" s="2">
        <f t="shared" si="32"/>
        <v>54</v>
      </c>
      <c r="AL49" s="2">
        <f t="shared" si="32"/>
        <v>54</v>
      </c>
      <c r="AM49" s="2">
        <f t="shared" si="32"/>
        <v>53</v>
      </c>
      <c r="AN49" s="2">
        <f t="shared" si="32"/>
        <v>54</v>
      </c>
      <c r="AO49" s="19">
        <f t="shared" si="32"/>
        <v>36</v>
      </c>
      <c r="AP49" s="19">
        <f t="shared" si="32"/>
        <v>33</v>
      </c>
      <c r="AQ49" s="25">
        <f t="shared" si="32"/>
        <v>36</v>
      </c>
      <c r="AR49" s="25">
        <f t="shared" si="32"/>
        <v>36</v>
      </c>
      <c r="AS49" s="2">
        <f t="shared" si="32"/>
        <v>36</v>
      </c>
      <c r="AT49" s="2">
        <f t="shared" si="32"/>
        <v>36</v>
      </c>
      <c r="AU49" s="2">
        <f t="shared" si="32"/>
        <v>36</v>
      </c>
      <c r="AV49" s="2">
        <f t="shared" si="32"/>
        <v>36</v>
      </c>
      <c r="AW49" s="19">
        <f t="shared" si="32"/>
        <v>12</v>
      </c>
      <c r="AX49" s="38">
        <f>SUM(Y49:AW49)</f>
        <v>1107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1">
        <f t="shared" si="1"/>
        <v>1881</v>
      </c>
    </row>
    <row r="50" spans="5:58" ht="1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5"/>
      <c r="AJ50" s="5"/>
      <c r="AK50" s="6"/>
      <c r="AL50" s="5"/>
      <c r="AM50" s="5"/>
      <c r="AN50" s="5"/>
      <c r="AO50" s="5"/>
      <c r="AP50" s="6"/>
      <c r="AQ50" s="5"/>
      <c r="AR50" s="5"/>
      <c r="AS50" s="6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ht="15" customHeight="1"/>
    <row r="52" ht="15" customHeight="1"/>
    <row r="53" ht="15" customHeight="1"/>
    <row r="54" ht="15" customHeight="1"/>
    <row r="55" ht="15" customHeight="1"/>
    <row r="56" ht="15" customHeight="1">
      <c r="AU56" s="7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99">
    <mergeCell ref="B49:D49"/>
    <mergeCell ref="C39:C40"/>
    <mergeCell ref="B39:B40"/>
    <mergeCell ref="B47:D47"/>
    <mergeCell ref="B48:D48"/>
    <mergeCell ref="B42:B43"/>
    <mergeCell ref="C42:C43"/>
    <mergeCell ref="B44:B45"/>
    <mergeCell ref="C44:C45"/>
    <mergeCell ref="C19:C20"/>
    <mergeCell ref="B37:B38"/>
    <mergeCell ref="C35:C36"/>
    <mergeCell ref="B35:B36"/>
    <mergeCell ref="C31:C32"/>
    <mergeCell ref="C29:C30"/>
    <mergeCell ref="B29:B30"/>
    <mergeCell ref="C23:C24"/>
    <mergeCell ref="C37:C38"/>
    <mergeCell ref="B31:B32"/>
    <mergeCell ref="C27:C28"/>
    <mergeCell ref="B21:B22"/>
    <mergeCell ref="C21:C22"/>
    <mergeCell ref="B23:B24"/>
    <mergeCell ref="B25:B26"/>
    <mergeCell ref="C25:C26"/>
    <mergeCell ref="BG1:BG6"/>
    <mergeCell ref="B9:B10"/>
    <mergeCell ref="C9:C10"/>
    <mergeCell ref="B11:B12"/>
    <mergeCell ref="B1:B6"/>
    <mergeCell ref="N1:N3"/>
    <mergeCell ref="C11:C12"/>
    <mergeCell ref="O1:O3"/>
    <mergeCell ref="S1:S3"/>
    <mergeCell ref="T1:T3"/>
    <mergeCell ref="A1:A49"/>
    <mergeCell ref="B7:B8"/>
    <mergeCell ref="C7:C8"/>
    <mergeCell ref="B17:B18"/>
    <mergeCell ref="C17:C18"/>
    <mergeCell ref="B19:B20"/>
    <mergeCell ref="C13:C14"/>
    <mergeCell ref="B15:B16"/>
    <mergeCell ref="C15:C16"/>
    <mergeCell ref="B27:B28"/>
    <mergeCell ref="P1:P3"/>
    <mergeCell ref="E1:E3"/>
    <mergeCell ref="F1:F3"/>
    <mergeCell ref="G1:G3"/>
    <mergeCell ref="H1:H3"/>
    <mergeCell ref="I1:I3"/>
    <mergeCell ref="R1:R3"/>
    <mergeCell ref="C1:C6"/>
    <mergeCell ref="AC1:AC3"/>
    <mergeCell ref="Y1:Y3"/>
    <mergeCell ref="U1:U3"/>
    <mergeCell ref="W1:W3"/>
    <mergeCell ref="X1:X3"/>
    <mergeCell ref="L1:L3"/>
    <mergeCell ref="M1:M3"/>
    <mergeCell ref="V1:V3"/>
    <mergeCell ref="AY1:AY3"/>
    <mergeCell ref="B13:B14"/>
    <mergeCell ref="D1:D6"/>
    <mergeCell ref="J1:J3"/>
    <mergeCell ref="K1:K3"/>
    <mergeCell ref="E4:BF4"/>
    <mergeCell ref="AZ1:AZ3"/>
    <mergeCell ref="BA1:BA3"/>
    <mergeCell ref="Q1:Q3"/>
    <mergeCell ref="AD1:AD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AX1:AX3"/>
    <mergeCell ref="Z1:Z3"/>
    <mergeCell ref="AA1:AA3"/>
    <mergeCell ref="AB1:AB3"/>
    <mergeCell ref="AJ1:AJ3"/>
    <mergeCell ref="AK1:AK3"/>
    <mergeCell ref="AL1:AL3"/>
    <mergeCell ref="AM1:AM3"/>
  </mergeCells>
  <conditionalFormatting sqref="E47:AX47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6"/>
  <sheetViews>
    <sheetView view="pageBreakPreview" zoomScale="85" zoomScaleSheetLayoutView="85" workbookViewId="0" topLeftCell="C25">
      <selection activeCell="J33" sqref="J3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40.42187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64" t="s">
        <v>132</v>
      </c>
      <c r="B1" s="56" t="s">
        <v>0</v>
      </c>
      <c r="C1" s="47" t="s">
        <v>1</v>
      </c>
      <c r="D1" s="75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58" t="s">
        <v>8</v>
      </c>
      <c r="K1" s="58" t="s">
        <v>9</v>
      </c>
      <c r="L1" s="58" t="s">
        <v>10</v>
      </c>
      <c r="M1" s="58" t="s">
        <v>11</v>
      </c>
      <c r="N1" s="58" t="s">
        <v>12</v>
      </c>
      <c r="O1" s="58" t="s">
        <v>13</v>
      </c>
      <c r="P1" s="58" t="s">
        <v>14</v>
      </c>
      <c r="Q1" s="58" t="s">
        <v>15</v>
      </c>
      <c r="R1" s="58" t="s">
        <v>16</v>
      </c>
      <c r="S1" s="61" t="s">
        <v>17</v>
      </c>
      <c r="T1" s="58" t="s">
        <v>18</v>
      </c>
      <c r="U1" s="58" t="s">
        <v>19</v>
      </c>
      <c r="V1" s="71" t="s">
        <v>20</v>
      </c>
      <c r="W1" s="58" t="s">
        <v>21</v>
      </c>
      <c r="X1" s="61" t="s">
        <v>51</v>
      </c>
      <c r="Y1" s="58" t="s">
        <v>22</v>
      </c>
      <c r="Z1" s="58" t="s">
        <v>23</v>
      </c>
      <c r="AA1" s="58" t="s">
        <v>24</v>
      </c>
      <c r="AB1" s="58" t="s">
        <v>25</v>
      </c>
      <c r="AC1" s="61" t="s">
        <v>26</v>
      </c>
      <c r="AD1" s="58" t="s">
        <v>27</v>
      </c>
      <c r="AE1" s="78" t="s">
        <v>97</v>
      </c>
      <c r="AF1" s="78" t="s">
        <v>98</v>
      </c>
      <c r="AG1" s="79" t="s">
        <v>99</v>
      </c>
      <c r="AH1" s="78" t="s">
        <v>100</v>
      </c>
      <c r="AI1" s="78" t="s">
        <v>101</v>
      </c>
      <c r="AJ1" s="78" t="s">
        <v>102</v>
      </c>
      <c r="AK1" s="74" t="s">
        <v>103</v>
      </c>
      <c r="AL1" s="78" t="s">
        <v>104</v>
      </c>
      <c r="AM1" s="78" t="s">
        <v>105</v>
      </c>
      <c r="AN1" s="78" t="s">
        <v>106</v>
      </c>
      <c r="AO1" s="74" t="s">
        <v>107</v>
      </c>
      <c r="AP1" s="78" t="s">
        <v>108</v>
      </c>
      <c r="AQ1" s="78" t="s">
        <v>109</v>
      </c>
      <c r="AR1" s="78" t="s">
        <v>110</v>
      </c>
      <c r="AS1" s="78" t="s">
        <v>111</v>
      </c>
      <c r="AT1" s="74" t="s">
        <v>112</v>
      </c>
      <c r="AU1" s="78" t="s">
        <v>113</v>
      </c>
      <c r="AV1" s="78" t="s">
        <v>114</v>
      </c>
      <c r="AW1" s="78" t="s">
        <v>115</v>
      </c>
      <c r="AX1" s="71" t="s">
        <v>28</v>
      </c>
      <c r="AY1" s="74" t="s">
        <v>116</v>
      </c>
      <c r="AZ1" s="78" t="s">
        <v>117</v>
      </c>
      <c r="BA1" s="78" t="s">
        <v>118</v>
      </c>
      <c r="BB1" s="78" t="s">
        <v>119</v>
      </c>
      <c r="BC1" s="78" t="s">
        <v>120</v>
      </c>
      <c r="BD1" s="74" t="s">
        <v>121</v>
      </c>
      <c r="BE1" s="74" t="s">
        <v>122</v>
      </c>
      <c r="BF1" s="74" t="s">
        <v>123</v>
      </c>
      <c r="BG1" s="54" t="s">
        <v>29</v>
      </c>
    </row>
    <row r="2" spans="1:59" ht="16.5" customHeight="1">
      <c r="A2" s="65"/>
      <c r="B2" s="56"/>
      <c r="C2" s="70"/>
      <c r="D2" s="75"/>
      <c r="E2" s="62"/>
      <c r="F2" s="62"/>
      <c r="G2" s="62"/>
      <c r="H2" s="62"/>
      <c r="I2" s="62"/>
      <c r="J2" s="59"/>
      <c r="K2" s="59"/>
      <c r="L2" s="59"/>
      <c r="M2" s="59"/>
      <c r="N2" s="59"/>
      <c r="O2" s="59"/>
      <c r="P2" s="59"/>
      <c r="Q2" s="59"/>
      <c r="R2" s="59"/>
      <c r="S2" s="62"/>
      <c r="T2" s="59"/>
      <c r="U2" s="59"/>
      <c r="V2" s="72"/>
      <c r="W2" s="59"/>
      <c r="X2" s="62"/>
      <c r="Y2" s="59"/>
      <c r="Z2" s="59"/>
      <c r="AA2" s="59"/>
      <c r="AB2" s="59"/>
      <c r="AC2" s="62"/>
      <c r="AD2" s="59"/>
      <c r="AE2" s="78"/>
      <c r="AF2" s="78"/>
      <c r="AG2" s="79"/>
      <c r="AH2" s="78"/>
      <c r="AI2" s="78"/>
      <c r="AJ2" s="78"/>
      <c r="AK2" s="74"/>
      <c r="AL2" s="78"/>
      <c r="AM2" s="78"/>
      <c r="AN2" s="78"/>
      <c r="AO2" s="74"/>
      <c r="AP2" s="78"/>
      <c r="AQ2" s="78"/>
      <c r="AR2" s="78"/>
      <c r="AS2" s="78"/>
      <c r="AT2" s="74"/>
      <c r="AU2" s="78"/>
      <c r="AV2" s="78"/>
      <c r="AW2" s="78"/>
      <c r="AX2" s="72"/>
      <c r="AY2" s="74"/>
      <c r="AZ2" s="78"/>
      <c r="BA2" s="78"/>
      <c r="BB2" s="78"/>
      <c r="BC2" s="78"/>
      <c r="BD2" s="74"/>
      <c r="BE2" s="74"/>
      <c r="BF2" s="74"/>
      <c r="BG2" s="55"/>
    </row>
    <row r="3" spans="1:59" ht="16.5" customHeight="1">
      <c r="A3" s="65"/>
      <c r="B3" s="56"/>
      <c r="C3" s="70"/>
      <c r="D3" s="75"/>
      <c r="E3" s="63"/>
      <c r="F3" s="63"/>
      <c r="G3" s="63"/>
      <c r="H3" s="63"/>
      <c r="I3" s="63"/>
      <c r="J3" s="60"/>
      <c r="K3" s="60"/>
      <c r="L3" s="60"/>
      <c r="M3" s="60"/>
      <c r="N3" s="60"/>
      <c r="O3" s="60"/>
      <c r="P3" s="60"/>
      <c r="Q3" s="60"/>
      <c r="R3" s="60"/>
      <c r="S3" s="63"/>
      <c r="T3" s="60"/>
      <c r="U3" s="60"/>
      <c r="V3" s="73"/>
      <c r="W3" s="60"/>
      <c r="X3" s="63"/>
      <c r="Y3" s="60"/>
      <c r="Z3" s="60"/>
      <c r="AA3" s="60"/>
      <c r="AB3" s="60"/>
      <c r="AC3" s="63"/>
      <c r="AD3" s="60"/>
      <c r="AE3" s="78"/>
      <c r="AF3" s="78"/>
      <c r="AG3" s="79"/>
      <c r="AH3" s="78"/>
      <c r="AI3" s="78"/>
      <c r="AJ3" s="78"/>
      <c r="AK3" s="74"/>
      <c r="AL3" s="78"/>
      <c r="AM3" s="78"/>
      <c r="AN3" s="78"/>
      <c r="AO3" s="74"/>
      <c r="AP3" s="78"/>
      <c r="AQ3" s="78"/>
      <c r="AR3" s="78"/>
      <c r="AS3" s="78"/>
      <c r="AT3" s="74"/>
      <c r="AU3" s="78"/>
      <c r="AV3" s="78"/>
      <c r="AW3" s="78"/>
      <c r="AX3" s="73"/>
      <c r="AY3" s="74"/>
      <c r="AZ3" s="78"/>
      <c r="BA3" s="78"/>
      <c r="BB3" s="78"/>
      <c r="BC3" s="78"/>
      <c r="BD3" s="74"/>
      <c r="BE3" s="74"/>
      <c r="BF3" s="74"/>
      <c r="BG3" s="55"/>
    </row>
    <row r="4" spans="1:59" ht="15">
      <c r="A4" s="65"/>
      <c r="B4" s="56"/>
      <c r="C4" s="70"/>
      <c r="D4" s="75"/>
      <c r="E4" s="77" t="s">
        <v>30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55"/>
    </row>
    <row r="5" spans="1:59" ht="24.75" customHeight="1">
      <c r="A5" s="65"/>
      <c r="B5" s="57"/>
      <c r="C5" s="70"/>
      <c r="D5" s="76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36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8">
        <v>23</v>
      </c>
      <c r="AC5" s="8">
        <v>24</v>
      </c>
      <c r="AD5" s="8">
        <v>25</v>
      </c>
      <c r="AE5" s="8">
        <v>26</v>
      </c>
      <c r="AF5" s="8">
        <v>27</v>
      </c>
      <c r="AG5" s="8">
        <v>28</v>
      </c>
      <c r="AH5" s="8">
        <v>29</v>
      </c>
      <c r="AI5" s="8">
        <v>30</v>
      </c>
      <c r="AJ5" s="8">
        <v>31</v>
      </c>
      <c r="AK5" s="8">
        <v>32</v>
      </c>
      <c r="AL5" s="8">
        <v>33</v>
      </c>
      <c r="AM5" s="8">
        <v>34</v>
      </c>
      <c r="AN5" s="8">
        <v>35</v>
      </c>
      <c r="AO5" s="8">
        <v>36</v>
      </c>
      <c r="AP5" s="8">
        <v>37</v>
      </c>
      <c r="AQ5" s="8">
        <v>38</v>
      </c>
      <c r="AR5" s="8">
        <v>39</v>
      </c>
      <c r="AS5" s="8">
        <v>40</v>
      </c>
      <c r="AT5" s="8">
        <v>41</v>
      </c>
      <c r="AU5" s="8">
        <v>42</v>
      </c>
      <c r="AV5" s="8">
        <v>43</v>
      </c>
      <c r="AW5" s="8">
        <v>44</v>
      </c>
      <c r="AX5" s="36"/>
      <c r="AY5" s="8">
        <v>45</v>
      </c>
      <c r="AZ5" s="8">
        <v>46</v>
      </c>
      <c r="BA5" s="8">
        <v>47</v>
      </c>
      <c r="BB5" s="8">
        <v>48</v>
      </c>
      <c r="BC5" s="8">
        <v>49</v>
      </c>
      <c r="BD5" s="8">
        <v>50</v>
      </c>
      <c r="BE5" s="8">
        <v>51</v>
      </c>
      <c r="BF5" s="8">
        <v>52</v>
      </c>
      <c r="BG5" s="55"/>
    </row>
    <row r="6" spans="1:59" ht="24.75" customHeight="1">
      <c r="A6" s="65"/>
      <c r="B6" s="57"/>
      <c r="C6" s="70"/>
      <c r="D6" s="7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37"/>
      <c r="W6" s="9" t="s">
        <v>31</v>
      </c>
      <c r="X6" s="9" t="s">
        <v>31</v>
      </c>
      <c r="Y6" s="9">
        <v>1</v>
      </c>
      <c r="Z6" s="9">
        <v>2</v>
      </c>
      <c r="AA6" s="9">
        <v>3</v>
      </c>
      <c r="AB6" s="9">
        <v>4</v>
      </c>
      <c r="AC6" s="9">
        <v>5</v>
      </c>
      <c r="AD6" s="9">
        <v>6</v>
      </c>
      <c r="AE6" s="9">
        <v>7</v>
      </c>
      <c r="AF6" s="9">
        <v>8</v>
      </c>
      <c r="AG6" s="9">
        <v>9</v>
      </c>
      <c r="AH6" s="9">
        <v>10</v>
      </c>
      <c r="AI6" s="9">
        <v>11</v>
      </c>
      <c r="AJ6" s="9">
        <v>12</v>
      </c>
      <c r="AK6" s="9">
        <v>13</v>
      </c>
      <c r="AL6" s="9">
        <v>14</v>
      </c>
      <c r="AM6" s="9">
        <v>15</v>
      </c>
      <c r="AN6" s="9">
        <v>16</v>
      </c>
      <c r="AO6" s="9">
        <v>17</v>
      </c>
      <c r="AP6" s="9">
        <v>18</v>
      </c>
      <c r="AQ6" s="9">
        <v>19</v>
      </c>
      <c r="AR6" s="9">
        <v>20</v>
      </c>
      <c r="AS6" s="9">
        <v>21</v>
      </c>
      <c r="AT6" s="9">
        <v>22</v>
      </c>
      <c r="AU6" s="9">
        <v>23</v>
      </c>
      <c r="AV6" s="9">
        <v>24</v>
      </c>
      <c r="AW6" s="9">
        <v>25</v>
      </c>
      <c r="AX6" s="37"/>
      <c r="AY6" s="9" t="s">
        <v>31</v>
      </c>
      <c r="AZ6" s="9" t="s">
        <v>31</v>
      </c>
      <c r="BA6" s="9" t="s">
        <v>31</v>
      </c>
      <c r="BB6" s="9" t="s">
        <v>31</v>
      </c>
      <c r="BC6" s="9" t="s">
        <v>31</v>
      </c>
      <c r="BD6" s="9" t="s">
        <v>31</v>
      </c>
      <c r="BE6" s="9" t="s">
        <v>31</v>
      </c>
      <c r="BF6" s="9" t="s">
        <v>31</v>
      </c>
      <c r="BG6" s="55"/>
    </row>
    <row r="7" spans="1:60" ht="15" customHeight="1">
      <c r="A7" s="66"/>
      <c r="B7" s="53" t="s">
        <v>39</v>
      </c>
      <c r="C7" s="52" t="s">
        <v>40</v>
      </c>
      <c r="D7" s="1" t="s">
        <v>32</v>
      </c>
      <c r="E7" s="10">
        <f aca="true" t="shared" si="0" ref="E7:AX7">SUM(E9,E11)</f>
        <v>4</v>
      </c>
      <c r="F7" s="10">
        <f t="shared" si="0"/>
        <v>4</v>
      </c>
      <c r="G7" s="10">
        <f t="shared" si="0"/>
        <v>4</v>
      </c>
      <c r="H7" s="10">
        <f t="shared" si="0"/>
        <v>4</v>
      </c>
      <c r="I7" s="10">
        <f t="shared" si="0"/>
        <v>4</v>
      </c>
      <c r="J7" s="10">
        <f t="shared" si="0"/>
        <v>4</v>
      </c>
      <c r="K7" s="10">
        <f t="shared" si="0"/>
        <v>4</v>
      </c>
      <c r="L7" s="10">
        <f t="shared" si="0"/>
        <v>4</v>
      </c>
      <c r="M7" s="10">
        <f t="shared" si="0"/>
        <v>6</v>
      </c>
      <c r="N7" s="10">
        <f t="shared" si="0"/>
        <v>4</v>
      </c>
      <c r="O7" s="10">
        <f t="shared" si="0"/>
        <v>6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38">
        <f t="shared" si="0"/>
        <v>48</v>
      </c>
      <c r="W7" s="10">
        <f t="shared" si="0"/>
        <v>0</v>
      </c>
      <c r="X7" s="10">
        <f t="shared" si="0"/>
        <v>0</v>
      </c>
      <c r="Y7" s="10">
        <f t="shared" si="0"/>
        <v>4</v>
      </c>
      <c r="Z7" s="10">
        <f t="shared" si="0"/>
        <v>4</v>
      </c>
      <c r="AA7" s="10">
        <f t="shared" si="0"/>
        <v>4</v>
      </c>
      <c r="AB7" s="10">
        <f t="shared" si="0"/>
        <v>4</v>
      </c>
      <c r="AC7" s="10">
        <f t="shared" si="0"/>
        <v>4</v>
      </c>
      <c r="AD7" s="10">
        <f t="shared" si="0"/>
        <v>4</v>
      </c>
      <c r="AE7" s="10">
        <f t="shared" si="0"/>
        <v>4</v>
      </c>
      <c r="AF7" s="10">
        <f t="shared" si="0"/>
        <v>4</v>
      </c>
      <c r="AG7" s="10">
        <f t="shared" si="0"/>
        <v>4</v>
      </c>
      <c r="AH7" s="10">
        <f t="shared" si="0"/>
        <v>4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>
        <f t="shared" si="0"/>
        <v>0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4</v>
      </c>
      <c r="AQ7" s="10">
        <f t="shared" si="0"/>
        <v>4</v>
      </c>
      <c r="AR7" s="10">
        <f t="shared" si="0"/>
        <v>4</v>
      </c>
      <c r="AS7" s="10">
        <f t="shared" si="0"/>
        <v>4</v>
      </c>
      <c r="AT7" s="10">
        <f t="shared" si="0"/>
        <v>4</v>
      </c>
      <c r="AU7" s="10">
        <f t="shared" si="0"/>
        <v>4</v>
      </c>
      <c r="AV7" s="10">
        <f t="shared" si="0"/>
        <v>0</v>
      </c>
      <c r="AW7" s="10">
        <f t="shared" si="0"/>
        <v>0</v>
      </c>
      <c r="AX7" s="38">
        <f t="shared" si="0"/>
        <v>64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1">
        <f aca="true" t="shared" si="1" ref="BG7:BG49">SUM(V7+AX7)</f>
        <v>112</v>
      </c>
      <c r="BH7" s="4"/>
    </row>
    <row r="8" spans="1:59" ht="15" customHeight="1">
      <c r="A8" s="66"/>
      <c r="B8" s="53"/>
      <c r="C8" s="52"/>
      <c r="D8" s="1" t="s">
        <v>33</v>
      </c>
      <c r="E8" s="10">
        <f aca="true" t="shared" si="2" ref="E8:AX8">SUM(E10,E12)</f>
        <v>2</v>
      </c>
      <c r="F8" s="10">
        <f t="shared" si="2"/>
        <v>2</v>
      </c>
      <c r="G8" s="10">
        <f t="shared" si="2"/>
        <v>2</v>
      </c>
      <c r="H8" s="10">
        <f t="shared" si="2"/>
        <v>2</v>
      </c>
      <c r="I8" s="10">
        <f t="shared" si="2"/>
        <v>2</v>
      </c>
      <c r="J8" s="10">
        <f t="shared" si="2"/>
        <v>2</v>
      </c>
      <c r="K8" s="10">
        <f t="shared" si="2"/>
        <v>2</v>
      </c>
      <c r="L8" s="10">
        <f t="shared" si="2"/>
        <v>2</v>
      </c>
      <c r="M8" s="10">
        <f t="shared" si="2"/>
        <v>3</v>
      </c>
      <c r="N8" s="10">
        <f t="shared" si="2"/>
        <v>2</v>
      </c>
      <c r="O8" s="10">
        <f t="shared" si="2"/>
        <v>3</v>
      </c>
      <c r="P8" s="10">
        <f t="shared" si="2"/>
        <v>0</v>
      </c>
      <c r="Q8" s="10">
        <f t="shared" si="2"/>
        <v>0</v>
      </c>
      <c r="R8" s="10">
        <f t="shared" si="2"/>
        <v>0</v>
      </c>
      <c r="S8" s="10">
        <f t="shared" si="2"/>
        <v>0</v>
      </c>
      <c r="T8" s="10">
        <f t="shared" si="2"/>
        <v>0</v>
      </c>
      <c r="U8" s="10">
        <f t="shared" si="2"/>
        <v>0</v>
      </c>
      <c r="V8" s="38">
        <f t="shared" si="2"/>
        <v>24</v>
      </c>
      <c r="W8" s="10">
        <f t="shared" si="2"/>
        <v>0</v>
      </c>
      <c r="X8" s="10">
        <f t="shared" si="2"/>
        <v>0</v>
      </c>
      <c r="Y8" s="10">
        <f t="shared" si="2"/>
        <v>2</v>
      </c>
      <c r="Z8" s="10">
        <f t="shared" si="2"/>
        <v>2</v>
      </c>
      <c r="AA8" s="10">
        <f t="shared" si="2"/>
        <v>2</v>
      </c>
      <c r="AB8" s="10">
        <f t="shared" si="2"/>
        <v>2</v>
      </c>
      <c r="AC8" s="10">
        <f t="shared" si="2"/>
        <v>2</v>
      </c>
      <c r="AD8" s="10">
        <f t="shared" si="2"/>
        <v>2</v>
      </c>
      <c r="AE8" s="10">
        <f t="shared" si="2"/>
        <v>2</v>
      </c>
      <c r="AF8" s="10">
        <f t="shared" si="2"/>
        <v>2</v>
      </c>
      <c r="AG8" s="10">
        <f t="shared" si="2"/>
        <v>2</v>
      </c>
      <c r="AH8" s="10">
        <f t="shared" si="2"/>
        <v>2</v>
      </c>
      <c r="AI8" s="10">
        <f t="shared" si="2"/>
        <v>0</v>
      </c>
      <c r="AJ8" s="10">
        <f t="shared" si="2"/>
        <v>0</v>
      </c>
      <c r="AK8" s="10">
        <f t="shared" si="2"/>
        <v>0</v>
      </c>
      <c r="AL8" s="10">
        <f t="shared" si="2"/>
        <v>0</v>
      </c>
      <c r="AM8" s="10">
        <f t="shared" si="2"/>
        <v>0</v>
      </c>
      <c r="AN8" s="10">
        <f t="shared" si="2"/>
        <v>0</v>
      </c>
      <c r="AO8" s="10">
        <f t="shared" si="2"/>
        <v>0</v>
      </c>
      <c r="AP8" s="10">
        <f t="shared" si="2"/>
        <v>2</v>
      </c>
      <c r="AQ8" s="10">
        <f t="shared" si="2"/>
        <v>2</v>
      </c>
      <c r="AR8" s="10">
        <f t="shared" si="2"/>
        <v>2</v>
      </c>
      <c r="AS8" s="10">
        <f t="shared" si="2"/>
        <v>2</v>
      </c>
      <c r="AT8" s="10">
        <f t="shared" si="2"/>
        <v>2</v>
      </c>
      <c r="AU8" s="10">
        <f t="shared" si="2"/>
        <v>2</v>
      </c>
      <c r="AV8" s="10">
        <f t="shared" si="2"/>
        <v>0</v>
      </c>
      <c r="AW8" s="10">
        <f t="shared" si="2"/>
        <v>0</v>
      </c>
      <c r="AX8" s="38">
        <f t="shared" si="2"/>
        <v>32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1">
        <f t="shared" si="1"/>
        <v>56</v>
      </c>
    </row>
    <row r="9" spans="1:59" ht="15" customHeight="1">
      <c r="A9" s="66"/>
      <c r="B9" s="44" t="s">
        <v>41</v>
      </c>
      <c r="C9" s="41" t="s">
        <v>34</v>
      </c>
      <c r="D9" s="1" t="s">
        <v>32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4</v>
      </c>
      <c r="P9" s="12"/>
      <c r="Q9" s="12"/>
      <c r="R9" s="12"/>
      <c r="S9" s="12"/>
      <c r="T9" s="12"/>
      <c r="U9" s="12"/>
      <c r="V9" s="34">
        <f>SUM(E9:U9)</f>
        <v>24</v>
      </c>
      <c r="W9" s="13">
        <v>0</v>
      </c>
      <c r="X9" s="13">
        <v>0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/>
      <c r="AJ9" s="14"/>
      <c r="AK9" s="14"/>
      <c r="AL9" s="14"/>
      <c r="AM9" s="14"/>
      <c r="AN9" s="14"/>
      <c r="AO9" s="14"/>
      <c r="AP9" s="14">
        <v>2</v>
      </c>
      <c r="AQ9" s="14">
        <v>2</v>
      </c>
      <c r="AR9" s="14">
        <v>2</v>
      </c>
      <c r="AS9" s="14">
        <v>2</v>
      </c>
      <c r="AT9" s="14">
        <v>2</v>
      </c>
      <c r="AU9" s="14">
        <v>2</v>
      </c>
      <c r="AV9" s="14"/>
      <c r="AW9" s="12"/>
      <c r="AX9" s="34">
        <f aca="true" t="shared" si="3" ref="AX9:AX46">SUM(Y9:AW9)</f>
        <v>32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1">
        <f t="shared" si="1"/>
        <v>56</v>
      </c>
    </row>
    <row r="10" spans="1:59" ht="15" customHeight="1">
      <c r="A10" s="66"/>
      <c r="B10" s="44"/>
      <c r="C10" s="41"/>
      <c r="D10" s="1" t="s">
        <v>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4">
        <f>SUM(E10:U10)</f>
        <v>0</v>
      </c>
      <c r="W10" s="13">
        <v>0</v>
      </c>
      <c r="X10" s="13">
        <v>0</v>
      </c>
      <c r="Y10" s="12"/>
      <c r="Z10" s="12"/>
      <c r="AA10" s="12"/>
      <c r="AB10" s="12"/>
      <c r="AC10" s="12"/>
      <c r="AD10" s="12"/>
      <c r="AE10" s="12"/>
      <c r="AF10" s="14"/>
      <c r="AG10" s="12"/>
      <c r="AH10" s="12"/>
      <c r="AI10" s="12"/>
      <c r="AJ10" s="12"/>
      <c r="AK10" s="12"/>
      <c r="AL10" s="12"/>
      <c r="AM10" s="12"/>
      <c r="AN10" s="12"/>
      <c r="AO10" s="14"/>
      <c r="AP10" s="12"/>
      <c r="AQ10" s="12"/>
      <c r="AR10" s="12"/>
      <c r="AS10" s="12"/>
      <c r="AT10" s="12"/>
      <c r="AU10" s="12"/>
      <c r="AV10" s="12"/>
      <c r="AW10" s="12"/>
      <c r="AX10" s="34">
        <f t="shared" si="3"/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1">
        <f t="shared" si="1"/>
        <v>0</v>
      </c>
    </row>
    <row r="11" spans="1:59" ht="15" customHeight="1">
      <c r="A11" s="66"/>
      <c r="B11" s="44" t="s">
        <v>42</v>
      </c>
      <c r="C11" s="41" t="s">
        <v>35</v>
      </c>
      <c r="D11" s="1" t="s">
        <v>32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4</v>
      </c>
      <c r="N11" s="12">
        <v>2</v>
      </c>
      <c r="O11" s="12">
        <v>2</v>
      </c>
      <c r="P11" s="12"/>
      <c r="Q11" s="12"/>
      <c r="R11" s="12"/>
      <c r="S11" s="12"/>
      <c r="T11" s="12"/>
      <c r="U11" s="12"/>
      <c r="V11" s="34">
        <f>SUM(E11:U11)</f>
        <v>24</v>
      </c>
      <c r="W11" s="13">
        <v>0</v>
      </c>
      <c r="X11" s="13">
        <v>0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/>
      <c r="AJ11" s="12"/>
      <c r="AK11" s="12"/>
      <c r="AL11" s="12"/>
      <c r="AM11" s="12"/>
      <c r="AN11" s="12"/>
      <c r="AO11" s="12"/>
      <c r="AP11" s="12">
        <v>2</v>
      </c>
      <c r="AQ11" s="12">
        <v>2</v>
      </c>
      <c r="AR11" s="12">
        <v>2</v>
      </c>
      <c r="AS11" s="12">
        <v>2</v>
      </c>
      <c r="AT11" s="12">
        <v>2</v>
      </c>
      <c r="AU11" s="12">
        <v>2</v>
      </c>
      <c r="AV11" s="12"/>
      <c r="AW11" s="12"/>
      <c r="AX11" s="34">
        <f t="shared" si="3"/>
        <v>32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f t="shared" si="1"/>
        <v>56</v>
      </c>
    </row>
    <row r="12" spans="1:59" ht="15" customHeight="1">
      <c r="A12" s="66"/>
      <c r="B12" s="44"/>
      <c r="C12" s="41"/>
      <c r="D12" s="1" t="s">
        <v>33</v>
      </c>
      <c r="E12" s="12">
        <f aca="true" t="shared" si="4" ref="E12:L12">E11</f>
        <v>2</v>
      </c>
      <c r="F12" s="12">
        <f t="shared" si="4"/>
        <v>2</v>
      </c>
      <c r="G12" s="12">
        <f t="shared" si="4"/>
        <v>2</v>
      </c>
      <c r="H12" s="12">
        <f t="shared" si="4"/>
        <v>2</v>
      </c>
      <c r="I12" s="12">
        <f t="shared" si="4"/>
        <v>2</v>
      </c>
      <c r="J12" s="12">
        <f t="shared" si="4"/>
        <v>2</v>
      </c>
      <c r="K12" s="12">
        <f t="shared" si="4"/>
        <v>2</v>
      </c>
      <c r="L12" s="12">
        <f t="shared" si="4"/>
        <v>2</v>
      </c>
      <c r="M12" s="12">
        <v>3</v>
      </c>
      <c r="N12" s="12">
        <f>N11</f>
        <v>2</v>
      </c>
      <c r="O12" s="12">
        <v>3</v>
      </c>
      <c r="P12" s="12"/>
      <c r="Q12" s="12"/>
      <c r="R12" s="12"/>
      <c r="S12" s="12"/>
      <c r="T12" s="12"/>
      <c r="U12" s="12"/>
      <c r="V12" s="34">
        <f>SUM(E12:U12)</f>
        <v>24</v>
      </c>
      <c r="W12" s="13">
        <v>0</v>
      </c>
      <c r="X12" s="13">
        <v>0</v>
      </c>
      <c r="Y12" s="12">
        <f aca="true" t="shared" si="5" ref="Y12:AE12">Y11</f>
        <v>2</v>
      </c>
      <c r="Z12" s="12">
        <f t="shared" si="5"/>
        <v>2</v>
      </c>
      <c r="AA12" s="12">
        <f t="shared" si="5"/>
        <v>2</v>
      </c>
      <c r="AB12" s="12">
        <f t="shared" si="5"/>
        <v>2</v>
      </c>
      <c r="AC12" s="12">
        <f t="shared" si="5"/>
        <v>2</v>
      </c>
      <c r="AD12" s="12">
        <f t="shared" si="5"/>
        <v>2</v>
      </c>
      <c r="AE12" s="12">
        <f t="shared" si="5"/>
        <v>2</v>
      </c>
      <c r="AF12" s="12">
        <f>AF11</f>
        <v>2</v>
      </c>
      <c r="AG12" s="12">
        <f>AG11</f>
        <v>2</v>
      </c>
      <c r="AH12" s="12">
        <f>AH11</f>
        <v>2</v>
      </c>
      <c r="AI12" s="12"/>
      <c r="AJ12" s="12"/>
      <c r="AK12" s="12"/>
      <c r="AL12" s="12"/>
      <c r="AM12" s="12"/>
      <c r="AN12" s="12"/>
      <c r="AO12" s="12"/>
      <c r="AP12" s="12">
        <f aca="true" t="shared" si="6" ref="AP12:AU12">AP11</f>
        <v>2</v>
      </c>
      <c r="AQ12" s="12">
        <f t="shared" si="6"/>
        <v>2</v>
      </c>
      <c r="AR12" s="12">
        <f t="shared" si="6"/>
        <v>2</v>
      </c>
      <c r="AS12" s="12">
        <f t="shared" si="6"/>
        <v>2</v>
      </c>
      <c r="AT12" s="12">
        <f t="shared" si="6"/>
        <v>2</v>
      </c>
      <c r="AU12" s="12">
        <f t="shared" si="6"/>
        <v>2</v>
      </c>
      <c r="AV12" s="12"/>
      <c r="AW12" s="12"/>
      <c r="AX12" s="34">
        <f t="shared" si="3"/>
        <v>32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1">
        <f t="shared" si="1"/>
        <v>56</v>
      </c>
    </row>
    <row r="13" spans="1:59" ht="15" customHeight="1">
      <c r="A13" s="66"/>
      <c r="B13" s="53" t="s">
        <v>43</v>
      </c>
      <c r="C13" s="53" t="s">
        <v>44</v>
      </c>
      <c r="D13" s="1" t="s">
        <v>32</v>
      </c>
      <c r="E13" s="28">
        <f aca="true" t="shared" si="7" ref="E13:AW13">SUM(E15,E25)</f>
        <v>32</v>
      </c>
      <c r="F13" s="28">
        <f t="shared" si="7"/>
        <v>32</v>
      </c>
      <c r="G13" s="28">
        <f t="shared" si="7"/>
        <v>32</v>
      </c>
      <c r="H13" s="28">
        <f t="shared" si="7"/>
        <v>32</v>
      </c>
      <c r="I13" s="28">
        <f t="shared" si="7"/>
        <v>32</v>
      </c>
      <c r="J13" s="28">
        <f t="shared" si="7"/>
        <v>32</v>
      </c>
      <c r="K13" s="28">
        <f t="shared" si="7"/>
        <v>32</v>
      </c>
      <c r="L13" s="28">
        <f t="shared" si="7"/>
        <v>32</v>
      </c>
      <c r="M13" s="28">
        <f t="shared" si="7"/>
        <v>30</v>
      </c>
      <c r="N13" s="28">
        <f t="shared" si="7"/>
        <v>32</v>
      </c>
      <c r="O13" s="28">
        <f t="shared" si="7"/>
        <v>30</v>
      </c>
      <c r="P13" s="28">
        <f t="shared" si="7"/>
        <v>18</v>
      </c>
      <c r="Q13" s="28">
        <f t="shared" si="7"/>
        <v>36</v>
      </c>
      <c r="R13" s="28">
        <f t="shared" si="7"/>
        <v>36</v>
      </c>
      <c r="S13" s="28">
        <f t="shared" si="7"/>
        <v>36</v>
      </c>
      <c r="T13" s="28">
        <f t="shared" si="7"/>
        <v>36</v>
      </c>
      <c r="U13" s="28">
        <f t="shared" si="7"/>
        <v>18</v>
      </c>
      <c r="V13" s="39">
        <f t="shared" si="7"/>
        <v>528</v>
      </c>
      <c r="W13" s="28">
        <f t="shared" si="7"/>
        <v>0</v>
      </c>
      <c r="X13" s="28">
        <f t="shared" si="7"/>
        <v>0</v>
      </c>
      <c r="Y13" s="28">
        <f t="shared" si="7"/>
        <v>32</v>
      </c>
      <c r="Z13" s="28">
        <f t="shared" si="7"/>
        <v>32</v>
      </c>
      <c r="AA13" s="28">
        <f t="shared" si="7"/>
        <v>32</v>
      </c>
      <c r="AB13" s="28">
        <f t="shared" si="7"/>
        <v>32</v>
      </c>
      <c r="AC13" s="28">
        <f t="shared" si="7"/>
        <v>32</v>
      </c>
      <c r="AD13" s="28">
        <f t="shared" si="7"/>
        <v>32</v>
      </c>
      <c r="AE13" s="28">
        <f t="shared" si="7"/>
        <v>32</v>
      </c>
      <c r="AF13" s="28">
        <f t="shared" si="7"/>
        <v>32</v>
      </c>
      <c r="AG13" s="28">
        <f t="shared" si="7"/>
        <v>32</v>
      </c>
      <c r="AH13" s="28">
        <f t="shared" si="7"/>
        <v>32</v>
      </c>
      <c r="AI13" s="28">
        <f t="shared" si="7"/>
        <v>30</v>
      </c>
      <c r="AJ13" s="28">
        <f t="shared" si="7"/>
        <v>36</v>
      </c>
      <c r="AK13" s="28">
        <f t="shared" si="7"/>
        <v>36</v>
      </c>
      <c r="AL13" s="28">
        <f t="shared" si="7"/>
        <v>36</v>
      </c>
      <c r="AM13" s="28">
        <f t="shared" si="7"/>
        <v>36</v>
      </c>
      <c r="AN13" s="28">
        <f t="shared" si="7"/>
        <v>36</v>
      </c>
      <c r="AO13" s="28">
        <f t="shared" si="7"/>
        <v>36</v>
      </c>
      <c r="AP13" s="28">
        <f t="shared" si="7"/>
        <v>20</v>
      </c>
      <c r="AQ13" s="28">
        <f t="shared" si="7"/>
        <v>32</v>
      </c>
      <c r="AR13" s="28">
        <f t="shared" si="7"/>
        <v>32</v>
      </c>
      <c r="AS13" s="28">
        <f t="shared" si="7"/>
        <v>32</v>
      </c>
      <c r="AT13" s="28">
        <f t="shared" si="7"/>
        <v>20</v>
      </c>
      <c r="AU13" s="28">
        <f t="shared" si="7"/>
        <v>32</v>
      </c>
      <c r="AV13" s="28">
        <f t="shared" si="7"/>
        <v>36</v>
      </c>
      <c r="AW13" s="28">
        <f t="shared" si="7"/>
        <v>12</v>
      </c>
      <c r="AX13" s="38">
        <f t="shared" si="3"/>
        <v>782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1">
        <f t="shared" si="1"/>
        <v>1310</v>
      </c>
    </row>
    <row r="14" spans="1:59" ht="15" customHeight="1">
      <c r="A14" s="66"/>
      <c r="B14" s="53"/>
      <c r="C14" s="53"/>
      <c r="D14" s="1" t="s">
        <v>33</v>
      </c>
      <c r="E14" s="28">
        <f aca="true" t="shared" si="8" ref="E14:AW14">SUM(E16,E26)</f>
        <v>16</v>
      </c>
      <c r="F14" s="28">
        <f t="shared" si="8"/>
        <v>16</v>
      </c>
      <c r="G14" s="28">
        <f t="shared" si="8"/>
        <v>16</v>
      </c>
      <c r="H14" s="28">
        <f t="shared" si="8"/>
        <v>16</v>
      </c>
      <c r="I14" s="28">
        <f t="shared" si="8"/>
        <v>16</v>
      </c>
      <c r="J14" s="28">
        <f t="shared" si="8"/>
        <v>16</v>
      </c>
      <c r="K14" s="28">
        <f t="shared" si="8"/>
        <v>16</v>
      </c>
      <c r="L14" s="28">
        <f t="shared" si="8"/>
        <v>16</v>
      </c>
      <c r="M14" s="28">
        <f t="shared" si="8"/>
        <v>15</v>
      </c>
      <c r="N14" s="28">
        <f t="shared" si="8"/>
        <v>16</v>
      </c>
      <c r="O14" s="28">
        <f t="shared" si="8"/>
        <v>15</v>
      </c>
      <c r="P14" s="28">
        <f t="shared" si="8"/>
        <v>0</v>
      </c>
      <c r="Q14" s="28">
        <f t="shared" si="8"/>
        <v>0</v>
      </c>
      <c r="R14" s="28">
        <f t="shared" si="8"/>
        <v>0</v>
      </c>
      <c r="S14" s="28">
        <f t="shared" si="8"/>
        <v>0</v>
      </c>
      <c r="T14" s="28">
        <f t="shared" si="8"/>
        <v>0</v>
      </c>
      <c r="U14" s="28">
        <f t="shared" si="8"/>
        <v>0</v>
      </c>
      <c r="V14" s="39">
        <f t="shared" si="8"/>
        <v>174</v>
      </c>
      <c r="W14" s="28">
        <f t="shared" si="8"/>
        <v>0</v>
      </c>
      <c r="X14" s="28">
        <f t="shared" si="8"/>
        <v>0</v>
      </c>
      <c r="Y14" s="28">
        <f t="shared" si="8"/>
        <v>16</v>
      </c>
      <c r="Z14" s="28">
        <f t="shared" si="8"/>
        <v>16</v>
      </c>
      <c r="AA14" s="28">
        <f t="shared" si="8"/>
        <v>16</v>
      </c>
      <c r="AB14" s="28">
        <f t="shared" si="8"/>
        <v>16</v>
      </c>
      <c r="AC14" s="28">
        <f t="shared" si="8"/>
        <v>16</v>
      </c>
      <c r="AD14" s="28">
        <f t="shared" si="8"/>
        <v>16</v>
      </c>
      <c r="AE14" s="28">
        <f t="shared" si="8"/>
        <v>16</v>
      </c>
      <c r="AF14" s="28">
        <f t="shared" si="8"/>
        <v>16</v>
      </c>
      <c r="AG14" s="28">
        <f t="shared" si="8"/>
        <v>16</v>
      </c>
      <c r="AH14" s="28">
        <f t="shared" si="8"/>
        <v>16</v>
      </c>
      <c r="AI14" s="28">
        <f t="shared" si="8"/>
        <v>3</v>
      </c>
      <c r="AJ14" s="28">
        <f t="shared" si="8"/>
        <v>0</v>
      </c>
      <c r="AK14" s="28">
        <f t="shared" si="8"/>
        <v>0</v>
      </c>
      <c r="AL14" s="28">
        <f t="shared" si="8"/>
        <v>0</v>
      </c>
      <c r="AM14" s="28">
        <f t="shared" si="8"/>
        <v>0</v>
      </c>
      <c r="AN14" s="28">
        <f t="shared" si="8"/>
        <v>0</v>
      </c>
      <c r="AO14" s="28">
        <f t="shared" si="8"/>
        <v>0</v>
      </c>
      <c r="AP14" s="28">
        <f t="shared" si="8"/>
        <v>4</v>
      </c>
      <c r="AQ14" s="28">
        <f t="shared" si="8"/>
        <v>16</v>
      </c>
      <c r="AR14" s="28">
        <f t="shared" si="8"/>
        <v>16</v>
      </c>
      <c r="AS14" s="28">
        <f t="shared" si="8"/>
        <v>16</v>
      </c>
      <c r="AT14" s="28">
        <f t="shared" si="8"/>
        <v>10</v>
      </c>
      <c r="AU14" s="28">
        <f t="shared" si="8"/>
        <v>4</v>
      </c>
      <c r="AV14" s="28">
        <f t="shared" si="8"/>
        <v>0</v>
      </c>
      <c r="AW14" s="28">
        <f t="shared" si="8"/>
        <v>0</v>
      </c>
      <c r="AX14" s="38">
        <f t="shared" si="3"/>
        <v>229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1">
        <f t="shared" si="1"/>
        <v>403</v>
      </c>
    </row>
    <row r="15" spans="1:59" ht="15" customHeight="1">
      <c r="A15" s="66"/>
      <c r="B15" s="53" t="s">
        <v>45</v>
      </c>
      <c r="C15" s="52" t="s">
        <v>46</v>
      </c>
      <c r="D15" s="1" t="s">
        <v>32</v>
      </c>
      <c r="E15" s="2">
        <f aca="true" t="shared" si="9" ref="E15:AW15">SUM(E17,E19,E21,E23)</f>
        <v>4</v>
      </c>
      <c r="F15" s="2">
        <f t="shared" si="9"/>
        <v>4</v>
      </c>
      <c r="G15" s="2">
        <f t="shared" si="9"/>
        <v>4</v>
      </c>
      <c r="H15" s="2">
        <f t="shared" si="9"/>
        <v>4</v>
      </c>
      <c r="I15" s="2">
        <f t="shared" si="9"/>
        <v>4</v>
      </c>
      <c r="J15" s="2">
        <f t="shared" si="9"/>
        <v>4</v>
      </c>
      <c r="K15" s="2">
        <f t="shared" si="9"/>
        <v>4</v>
      </c>
      <c r="L15" s="2">
        <f t="shared" si="9"/>
        <v>4</v>
      </c>
      <c r="M15" s="2">
        <f t="shared" si="9"/>
        <v>4</v>
      </c>
      <c r="N15" s="2">
        <f t="shared" si="9"/>
        <v>4</v>
      </c>
      <c r="O15" s="2">
        <f t="shared" si="9"/>
        <v>4</v>
      </c>
      <c r="P15" s="2">
        <f t="shared" si="9"/>
        <v>0</v>
      </c>
      <c r="Q15" s="2">
        <f t="shared" si="9"/>
        <v>0</v>
      </c>
      <c r="R15" s="2">
        <f t="shared" si="9"/>
        <v>0</v>
      </c>
      <c r="S15" s="2">
        <f t="shared" si="9"/>
        <v>0</v>
      </c>
      <c r="T15" s="2">
        <f t="shared" si="9"/>
        <v>0</v>
      </c>
      <c r="U15" s="2">
        <f t="shared" si="9"/>
        <v>0</v>
      </c>
      <c r="V15" s="35">
        <f t="shared" si="9"/>
        <v>44</v>
      </c>
      <c r="W15" s="2">
        <f t="shared" si="9"/>
        <v>0</v>
      </c>
      <c r="X15" s="2">
        <f t="shared" si="9"/>
        <v>0</v>
      </c>
      <c r="Y15" s="2">
        <f t="shared" si="9"/>
        <v>12</v>
      </c>
      <c r="Z15" s="2">
        <f t="shared" si="9"/>
        <v>12</v>
      </c>
      <c r="AA15" s="2">
        <f t="shared" si="9"/>
        <v>12</v>
      </c>
      <c r="AB15" s="2">
        <f t="shared" si="9"/>
        <v>12</v>
      </c>
      <c r="AC15" s="2">
        <f t="shared" si="9"/>
        <v>12</v>
      </c>
      <c r="AD15" s="2">
        <f t="shared" si="9"/>
        <v>12</v>
      </c>
      <c r="AE15" s="2">
        <f t="shared" si="9"/>
        <v>12</v>
      </c>
      <c r="AF15" s="2">
        <f t="shared" si="9"/>
        <v>12</v>
      </c>
      <c r="AG15" s="2">
        <f t="shared" si="9"/>
        <v>12</v>
      </c>
      <c r="AH15" s="2">
        <f t="shared" si="9"/>
        <v>12</v>
      </c>
      <c r="AI15" s="2">
        <f t="shared" si="9"/>
        <v>4</v>
      </c>
      <c r="AJ15" s="2">
        <f t="shared" si="9"/>
        <v>0</v>
      </c>
      <c r="AK15" s="2">
        <f t="shared" si="9"/>
        <v>0</v>
      </c>
      <c r="AL15" s="2">
        <f t="shared" si="9"/>
        <v>0</v>
      </c>
      <c r="AM15" s="2">
        <f t="shared" si="9"/>
        <v>0</v>
      </c>
      <c r="AN15" s="2">
        <f t="shared" si="9"/>
        <v>0</v>
      </c>
      <c r="AO15" s="2">
        <f t="shared" si="9"/>
        <v>0</v>
      </c>
      <c r="AP15" s="2">
        <f t="shared" si="9"/>
        <v>8</v>
      </c>
      <c r="AQ15" s="2">
        <f t="shared" si="9"/>
        <v>24</v>
      </c>
      <c r="AR15" s="2">
        <f t="shared" si="9"/>
        <v>24</v>
      </c>
      <c r="AS15" s="2">
        <f t="shared" si="9"/>
        <v>24</v>
      </c>
      <c r="AT15" s="2">
        <f t="shared" si="9"/>
        <v>12</v>
      </c>
      <c r="AU15" s="2">
        <f t="shared" si="9"/>
        <v>4</v>
      </c>
      <c r="AV15" s="2">
        <f t="shared" si="9"/>
        <v>0</v>
      </c>
      <c r="AW15" s="2">
        <f t="shared" si="9"/>
        <v>0</v>
      </c>
      <c r="AX15" s="38">
        <f t="shared" si="3"/>
        <v>220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1">
        <f t="shared" si="1"/>
        <v>264</v>
      </c>
    </row>
    <row r="16" spans="1:59" ht="15" customHeight="1">
      <c r="A16" s="66"/>
      <c r="B16" s="53"/>
      <c r="C16" s="52"/>
      <c r="D16" s="1" t="s">
        <v>33</v>
      </c>
      <c r="E16" s="2">
        <f aca="true" t="shared" si="10" ref="E16:AW16">SUM(E18,E20,E22,E24)</f>
        <v>2</v>
      </c>
      <c r="F16" s="2">
        <f t="shared" si="10"/>
        <v>2</v>
      </c>
      <c r="G16" s="2">
        <f t="shared" si="10"/>
        <v>2</v>
      </c>
      <c r="H16" s="2">
        <f t="shared" si="10"/>
        <v>2</v>
      </c>
      <c r="I16" s="2">
        <f t="shared" si="10"/>
        <v>2</v>
      </c>
      <c r="J16" s="2">
        <f t="shared" si="10"/>
        <v>2</v>
      </c>
      <c r="K16" s="2">
        <f t="shared" si="10"/>
        <v>2</v>
      </c>
      <c r="L16" s="2">
        <f t="shared" si="10"/>
        <v>2</v>
      </c>
      <c r="M16" s="2">
        <f t="shared" si="10"/>
        <v>2</v>
      </c>
      <c r="N16" s="2">
        <f t="shared" si="10"/>
        <v>2</v>
      </c>
      <c r="O16" s="2">
        <f t="shared" si="10"/>
        <v>2</v>
      </c>
      <c r="P16" s="2">
        <f t="shared" si="10"/>
        <v>0</v>
      </c>
      <c r="Q16" s="2">
        <f t="shared" si="10"/>
        <v>0</v>
      </c>
      <c r="R16" s="2">
        <f t="shared" si="10"/>
        <v>0</v>
      </c>
      <c r="S16" s="2">
        <f t="shared" si="10"/>
        <v>0</v>
      </c>
      <c r="T16" s="2">
        <f t="shared" si="10"/>
        <v>0</v>
      </c>
      <c r="U16" s="2">
        <f t="shared" si="10"/>
        <v>0</v>
      </c>
      <c r="V16" s="35">
        <f t="shared" si="10"/>
        <v>22</v>
      </c>
      <c r="W16" s="2">
        <f t="shared" si="10"/>
        <v>0</v>
      </c>
      <c r="X16" s="2">
        <f t="shared" si="10"/>
        <v>0</v>
      </c>
      <c r="Y16" s="2">
        <f t="shared" si="10"/>
        <v>6</v>
      </c>
      <c r="Z16" s="2">
        <f t="shared" si="10"/>
        <v>6</v>
      </c>
      <c r="AA16" s="2">
        <f t="shared" si="10"/>
        <v>6</v>
      </c>
      <c r="AB16" s="2">
        <f t="shared" si="10"/>
        <v>6</v>
      </c>
      <c r="AC16" s="2">
        <f t="shared" si="10"/>
        <v>6</v>
      </c>
      <c r="AD16" s="2">
        <f t="shared" si="10"/>
        <v>6</v>
      </c>
      <c r="AE16" s="2">
        <f t="shared" si="10"/>
        <v>6</v>
      </c>
      <c r="AF16" s="2">
        <f t="shared" si="10"/>
        <v>6</v>
      </c>
      <c r="AG16" s="2">
        <f t="shared" si="10"/>
        <v>6</v>
      </c>
      <c r="AH16" s="2">
        <f t="shared" si="10"/>
        <v>6</v>
      </c>
      <c r="AI16" s="2">
        <f t="shared" si="10"/>
        <v>2</v>
      </c>
      <c r="AJ16" s="2">
        <f t="shared" si="10"/>
        <v>0</v>
      </c>
      <c r="AK16" s="2">
        <f t="shared" si="10"/>
        <v>0</v>
      </c>
      <c r="AL16" s="2">
        <f t="shared" si="10"/>
        <v>0</v>
      </c>
      <c r="AM16" s="2">
        <f t="shared" si="10"/>
        <v>0</v>
      </c>
      <c r="AN16" s="2">
        <f t="shared" si="10"/>
        <v>0</v>
      </c>
      <c r="AO16" s="2">
        <f t="shared" si="10"/>
        <v>0</v>
      </c>
      <c r="AP16" s="2">
        <f t="shared" si="10"/>
        <v>4</v>
      </c>
      <c r="AQ16" s="2">
        <f t="shared" si="10"/>
        <v>12</v>
      </c>
      <c r="AR16" s="2">
        <f t="shared" si="10"/>
        <v>12</v>
      </c>
      <c r="AS16" s="2">
        <f t="shared" si="10"/>
        <v>12</v>
      </c>
      <c r="AT16" s="2">
        <f t="shared" si="10"/>
        <v>6</v>
      </c>
      <c r="AU16" s="2">
        <f t="shared" si="10"/>
        <v>2</v>
      </c>
      <c r="AV16" s="2">
        <f t="shared" si="10"/>
        <v>0</v>
      </c>
      <c r="AW16" s="2">
        <f t="shared" si="10"/>
        <v>0</v>
      </c>
      <c r="AX16" s="38">
        <f t="shared" si="3"/>
        <v>110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1">
        <f t="shared" si="1"/>
        <v>132</v>
      </c>
    </row>
    <row r="17" spans="1:59" ht="15" customHeight="1">
      <c r="A17" s="66"/>
      <c r="B17" s="44" t="s">
        <v>52</v>
      </c>
      <c r="C17" s="43" t="s">
        <v>53</v>
      </c>
      <c r="D17" s="1" t="s">
        <v>32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4">
        <f aca="true" t="shared" si="11" ref="V17:V24">SUM(E17:U17)</f>
        <v>0</v>
      </c>
      <c r="W17" s="13">
        <v>0</v>
      </c>
      <c r="X17" s="13">
        <v>0</v>
      </c>
      <c r="Y17" s="3">
        <v>4</v>
      </c>
      <c r="Z17" s="3">
        <v>4</v>
      </c>
      <c r="AA17" s="3">
        <v>4</v>
      </c>
      <c r="AB17" s="3">
        <v>4</v>
      </c>
      <c r="AC17" s="3">
        <v>4</v>
      </c>
      <c r="AD17" s="3">
        <v>4</v>
      </c>
      <c r="AE17" s="3">
        <v>4</v>
      </c>
      <c r="AF17" s="3">
        <v>4</v>
      </c>
      <c r="AG17" s="3">
        <v>4</v>
      </c>
      <c r="AH17" s="3">
        <v>4</v>
      </c>
      <c r="AI17" s="3"/>
      <c r="AJ17" s="3"/>
      <c r="AK17" s="3"/>
      <c r="AL17" s="3"/>
      <c r="AM17" s="3"/>
      <c r="AN17" s="3"/>
      <c r="AO17" s="3"/>
      <c r="AP17" s="3"/>
      <c r="AQ17" s="3">
        <v>10</v>
      </c>
      <c r="AR17" s="3">
        <v>10</v>
      </c>
      <c r="AS17" s="3">
        <v>10</v>
      </c>
      <c r="AT17" s="3">
        <v>2</v>
      </c>
      <c r="AU17" s="3"/>
      <c r="AV17" s="2"/>
      <c r="AW17" s="2"/>
      <c r="AX17" s="34">
        <f t="shared" si="3"/>
        <v>72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1">
        <f t="shared" si="1"/>
        <v>72</v>
      </c>
    </row>
    <row r="18" spans="1:59" ht="15" customHeight="1">
      <c r="A18" s="66"/>
      <c r="B18" s="53"/>
      <c r="C18" s="43"/>
      <c r="D18" s="1" t="s">
        <v>33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4">
        <f t="shared" si="11"/>
        <v>0</v>
      </c>
      <c r="W18" s="13">
        <v>0</v>
      </c>
      <c r="X18" s="13">
        <v>0</v>
      </c>
      <c r="Y18" s="3">
        <f aca="true" t="shared" si="12" ref="Y18:AH18">Y17/2</f>
        <v>2</v>
      </c>
      <c r="Z18" s="3">
        <f t="shared" si="12"/>
        <v>2</v>
      </c>
      <c r="AA18" s="3">
        <f t="shared" si="12"/>
        <v>2</v>
      </c>
      <c r="AB18" s="3">
        <f t="shared" si="12"/>
        <v>2</v>
      </c>
      <c r="AC18" s="3">
        <f t="shared" si="12"/>
        <v>2</v>
      </c>
      <c r="AD18" s="3">
        <f t="shared" si="12"/>
        <v>2</v>
      </c>
      <c r="AE18" s="3">
        <f t="shared" si="12"/>
        <v>2</v>
      </c>
      <c r="AF18" s="3">
        <f t="shared" si="12"/>
        <v>2</v>
      </c>
      <c r="AG18" s="3">
        <f t="shared" si="12"/>
        <v>2</v>
      </c>
      <c r="AH18" s="3">
        <f t="shared" si="12"/>
        <v>2</v>
      </c>
      <c r="AI18" s="3"/>
      <c r="AJ18" s="3"/>
      <c r="AK18" s="3"/>
      <c r="AL18" s="3"/>
      <c r="AM18" s="3"/>
      <c r="AN18" s="3"/>
      <c r="AO18" s="3"/>
      <c r="AP18" s="3"/>
      <c r="AQ18" s="3">
        <f>AQ17/2</f>
        <v>5</v>
      </c>
      <c r="AR18" s="3">
        <f>AR17/2</f>
        <v>5</v>
      </c>
      <c r="AS18" s="3">
        <f>AS17/2</f>
        <v>5</v>
      </c>
      <c r="AT18" s="3">
        <f>AT17/2</f>
        <v>1</v>
      </c>
      <c r="AU18" s="3"/>
      <c r="AV18" s="2"/>
      <c r="AW18" s="2"/>
      <c r="AX18" s="34">
        <f t="shared" si="3"/>
        <v>36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1">
        <f t="shared" si="1"/>
        <v>36</v>
      </c>
    </row>
    <row r="19" spans="1:59" ht="15" customHeight="1">
      <c r="A19" s="66"/>
      <c r="B19" s="44" t="s">
        <v>54</v>
      </c>
      <c r="C19" s="43" t="s">
        <v>55</v>
      </c>
      <c r="D19" s="1" t="s">
        <v>32</v>
      </c>
      <c r="E19" s="13"/>
      <c r="F19" s="12"/>
      <c r="G19" s="12"/>
      <c r="H19" s="12"/>
      <c r="I19" s="13"/>
      <c r="J19" s="12"/>
      <c r="K19" s="12"/>
      <c r="L19" s="12"/>
      <c r="M19" s="13"/>
      <c r="N19" s="12"/>
      <c r="O19" s="12"/>
      <c r="P19" s="12"/>
      <c r="Q19" s="13"/>
      <c r="R19" s="12"/>
      <c r="S19" s="12"/>
      <c r="T19" s="12"/>
      <c r="U19" s="12"/>
      <c r="V19" s="34">
        <f t="shared" si="11"/>
        <v>0</v>
      </c>
      <c r="W19" s="13">
        <v>0</v>
      </c>
      <c r="X19" s="13">
        <v>0</v>
      </c>
      <c r="Y19" s="12">
        <v>4</v>
      </c>
      <c r="Z19" s="12">
        <v>4</v>
      </c>
      <c r="AA19" s="12">
        <v>4</v>
      </c>
      <c r="AB19" s="12">
        <v>4</v>
      </c>
      <c r="AC19" s="12">
        <v>4</v>
      </c>
      <c r="AD19" s="12">
        <v>4</v>
      </c>
      <c r="AE19" s="12">
        <v>4</v>
      </c>
      <c r="AF19" s="12">
        <v>4</v>
      </c>
      <c r="AG19" s="12">
        <v>4</v>
      </c>
      <c r="AH19" s="12">
        <v>4</v>
      </c>
      <c r="AI19" s="12">
        <v>4</v>
      </c>
      <c r="AJ19" s="12"/>
      <c r="AK19" s="12"/>
      <c r="AL19" s="12"/>
      <c r="AM19" s="12"/>
      <c r="AN19" s="12"/>
      <c r="AO19" s="12"/>
      <c r="AP19" s="12"/>
      <c r="AQ19" s="12">
        <v>6</v>
      </c>
      <c r="AR19" s="12">
        <v>6</v>
      </c>
      <c r="AS19" s="12">
        <v>6</v>
      </c>
      <c r="AT19" s="12">
        <v>2</v>
      </c>
      <c r="AU19" s="12">
        <v>4</v>
      </c>
      <c r="AV19" s="12"/>
      <c r="AW19" s="12"/>
      <c r="AX19" s="34">
        <f t="shared" si="3"/>
        <v>68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1">
        <f t="shared" si="1"/>
        <v>68</v>
      </c>
    </row>
    <row r="20" spans="1:59" ht="15" customHeight="1">
      <c r="A20" s="66"/>
      <c r="B20" s="69"/>
      <c r="C20" s="51"/>
      <c r="D20" s="1" t="s">
        <v>33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4">
        <f t="shared" si="11"/>
        <v>0</v>
      </c>
      <c r="W20" s="13">
        <v>0</v>
      </c>
      <c r="X20" s="13">
        <v>0</v>
      </c>
      <c r="Y20" s="12">
        <f>Y19/2</f>
        <v>2</v>
      </c>
      <c r="Z20" s="12">
        <f>Z19/2</f>
        <v>2</v>
      </c>
      <c r="AA20" s="12">
        <f>AA19/2</f>
        <v>2</v>
      </c>
      <c r="AB20" s="12">
        <f>AB19/2</f>
        <v>2</v>
      </c>
      <c r="AC20" s="12">
        <f>AC19/2</f>
        <v>2</v>
      </c>
      <c r="AD20" s="12">
        <f aca="true" t="shared" si="13" ref="AD20:AI20">AD19/2</f>
        <v>2</v>
      </c>
      <c r="AE20" s="12">
        <f t="shared" si="13"/>
        <v>2</v>
      </c>
      <c r="AF20" s="12">
        <f t="shared" si="13"/>
        <v>2</v>
      </c>
      <c r="AG20" s="12">
        <f t="shared" si="13"/>
        <v>2</v>
      </c>
      <c r="AH20" s="12">
        <f t="shared" si="13"/>
        <v>2</v>
      </c>
      <c r="AI20" s="12">
        <f t="shared" si="13"/>
        <v>2</v>
      </c>
      <c r="AJ20" s="12"/>
      <c r="AK20" s="12"/>
      <c r="AL20" s="12"/>
      <c r="AM20" s="12"/>
      <c r="AN20" s="12"/>
      <c r="AO20" s="12"/>
      <c r="AP20" s="12"/>
      <c r="AQ20" s="12">
        <f>AQ19/2</f>
        <v>3</v>
      </c>
      <c r="AR20" s="12">
        <f>AR19/2</f>
        <v>3</v>
      </c>
      <c r="AS20" s="12">
        <f>AS19/2</f>
        <v>3</v>
      </c>
      <c r="AT20" s="12">
        <f>AT19/2</f>
        <v>1</v>
      </c>
      <c r="AU20" s="12">
        <f>AU19/2</f>
        <v>2</v>
      </c>
      <c r="AV20" s="12"/>
      <c r="AW20" s="12"/>
      <c r="AX20" s="34">
        <f t="shared" si="3"/>
        <v>34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1">
        <f t="shared" si="1"/>
        <v>34</v>
      </c>
    </row>
    <row r="21" spans="1:59" ht="15" customHeight="1">
      <c r="A21" s="66"/>
      <c r="B21" s="44" t="s">
        <v>56</v>
      </c>
      <c r="C21" s="43" t="s">
        <v>57</v>
      </c>
      <c r="D21" s="1" t="s">
        <v>32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5"/>
      <c r="U21" s="12"/>
      <c r="V21" s="34">
        <f t="shared" si="11"/>
        <v>0</v>
      </c>
      <c r="W21" s="13">
        <v>0</v>
      </c>
      <c r="X21" s="13">
        <v>0</v>
      </c>
      <c r="Y21" s="12">
        <v>4</v>
      </c>
      <c r="Z21" s="12">
        <v>4</v>
      </c>
      <c r="AA21" s="12">
        <v>4</v>
      </c>
      <c r="AB21" s="12">
        <v>4</v>
      </c>
      <c r="AC21" s="12">
        <v>4</v>
      </c>
      <c r="AD21" s="12">
        <v>4</v>
      </c>
      <c r="AE21" s="12">
        <v>4</v>
      </c>
      <c r="AF21" s="12">
        <v>4</v>
      </c>
      <c r="AG21" s="12">
        <v>4</v>
      </c>
      <c r="AH21" s="12">
        <v>4</v>
      </c>
      <c r="AI21" s="12"/>
      <c r="AJ21" s="12"/>
      <c r="AK21" s="12"/>
      <c r="AL21" s="12"/>
      <c r="AM21" s="12"/>
      <c r="AN21" s="12"/>
      <c r="AO21" s="12"/>
      <c r="AP21" s="12">
        <v>8</v>
      </c>
      <c r="AQ21" s="12">
        <v>8</v>
      </c>
      <c r="AR21" s="12">
        <v>8</v>
      </c>
      <c r="AS21" s="12">
        <v>8</v>
      </c>
      <c r="AT21" s="18">
        <v>8</v>
      </c>
      <c r="AU21" s="12"/>
      <c r="AV21" s="12"/>
      <c r="AW21" s="12"/>
      <c r="AX21" s="34">
        <f t="shared" si="3"/>
        <v>80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1">
        <f t="shared" si="1"/>
        <v>80</v>
      </c>
    </row>
    <row r="22" spans="1:59" ht="15" customHeight="1">
      <c r="A22" s="66"/>
      <c r="B22" s="44"/>
      <c r="C22" s="43"/>
      <c r="D22" s="1" t="s">
        <v>33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4">
        <f t="shared" si="11"/>
        <v>0</v>
      </c>
      <c r="W22" s="13">
        <v>0</v>
      </c>
      <c r="X22" s="13">
        <v>0</v>
      </c>
      <c r="Y22" s="12">
        <f aca="true" t="shared" si="14" ref="Y22:AH22">Y21/2</f>
        <v>2</v>
      </c>
      <c r="Z22" s="12">
        <f t="shared" si="14"/>
        <v>2</v>
      </c>
      <c r="AA22" s="12">
        <f t="shared" si="14"/>
        <v>2</v>
      </c>
      <c r="AB22" s="12">
        <f t="shared" si="14"/>
        <v>2</v>
      </c>
      <c r="AC22" s="12">
        <f t="shared" si="14"/>
        <v>2</v>
      </c>
      <c r="AD22" s="12">
        <f t="shared" si="14"/>
        <v>2</v>
      </c>
      <c r="AE22" s="12">
        <f t="shared" si="14"/>
        <v>2</v>
      </c>
      <c r="AF22" s="12">
        <f t="shared" si="14"/>
        <v>2</v>
      </c>
      <c r="AG22" s="12">
        <f t="shared" si="14"/>
        <v>2</v>
      </c>
      <c r="AH22" s="12">
        <f t="shared" si="14"/>
        <v>2</v>
      </c>
      <c r="AI22" s="12"/>
      <c r="AJ22" s="12"/>
      <c r="AK22" s="12"/>
      <c r="AL22" s="12"/>
      <c r="AM22" s="12"/>
      <c r="AN22" s="12"/>
      <c r="AO22" s="12"/>
      <c r="AP22" s="12">
        <f>AP21/2</f>
        <v>4</v>
      </c>
      <c r="AQ22" s="12">
        <f>AQ21/2</f>
        <v>4</v>
      </c>
      <c r="AR22" s="12">
        <f>AR21/2</f>
        <v>4</v>
      </c>
      <c r="AS22" s="12">
        <f>AS21/2</f>
        <v>4</v>
      </c>
      <c r="AT22" s="18">
        <f>AT21/2</f>
        <v>4</v>
      </c>
      <c r="AU22" s="12"/>
      <c r="AV22" s="12"/>
      <c r="AW22" s="12"/>
      <c r="AX22" s="34">
        <f t="shared" si="3"/>
        <v>40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1">
        <f t="shared" si="1"/>
        <v>40</v>
      </c>
    </row>
    <row r="23" spans="1:59" ht="15" customHeight="1">
      <c r="A23" s="66"/>
      <c r="B23" s="44" t="s">
        <v>125</v>
      </c>
      <c r="C23" s="43" t="s">
        <v>124</v>
      </c>
      <c r="D23" s="1" t="s">
        <v>32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4</v>
      </c>
      <c r="M23" s="23">
        <v>4</v>
      </c>
      <c r="N23" s="23">
        <v>4</v>
      </c>
      <c r="O23" s="23">
        <v>4</v>
      </c>
      <c r="P23" s="23"/>
      <c r="Q23" s="12"/>
      <c r="R23" s="12"/>
      <c r="S23" s="12"/>
      <c r="T23" s="12"/>
      <c r="U23" s="12"/>
      <c r="V23" s="34">
        <f t="shared" si="11"/>
        <v>44</v>
      </c>
      <c r="W23" s="13">
        <v>0</v>
      </c>
      <c r="X23" s="13">
        <v>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12"/>
      <c r="AS23" s="12"/>
      <c r="AT23" s="12"/>
      <c r="AU23" s="12"/>
      <c r="AV23" s="12"/>
      <c r="AW23" s="12"/>
      <c r="AX23" s="34">
        <f t="shared" si="3"/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1">
        <f t="shared" si="1"/>
        <v>44</v>
      </c>
    </row>
    <row r="24" spans="1:59" ht="15" customHeight="1">
      <c r="A24" s="66"/>
      <c r="B24" s="44"/>
      <c r="C24" s="43"/>
      <c r="D24" s="1" t="s">
        <v>33</v>
      </c>
      <c r="E24" s="12">
        <f aca="true" t="shared" si="15" ref="E24:O24">E23/2</f>
        <v>2</v>
      </c>
      <c r="F24" s="12">
        <f t="shared" si="15"/>
        <v>2</v>
      </c>
      <c r="G24" s="12">
        <f t="shared" si="15"/>
        <v>2</v>
      </c>
      <c r="H24" s="12">
        <f t="shared" si="15"/>
        <v>2</v>
      </c>
      <c r="I24" s="12">
        <f t="shared" si="15"/>
        <v>2</v>
      </c>
      <c r="J24" s="12">
        <f t="shared" si="15"/>
        <v>2</v>
      </c>
      <c r="K24" s="12">
        <f t="shared" si="15"/>
        <v>2</v>
      </c>
      <c r="L24" s="12">
        <f t="shared" si="15"/>
        <v>2</v>
      </c>
      <c r="M24" s="12">
        <f t="shared" si="15"/>
        <v>2</v>
      </c>
      <c r="N24" s="12">
        <f t="shared" si="15"/>
        <v>2</v>
      </c>
      <c r="O24" s="12">
        <f t="shared" si="15"/>
        <v>2</v>
      </c>
      <c r="P24" s="12"/>
      <c r="Q24" s="12"/>
      <c r="R24" s="12"/>
      <c r="S24" s="12"/>
      <c r="T24" s="12"/>
      <c r="U24" s="12"/>
      <c r="V24" s="34">
        <f t="shared" si="11"/>
        <v>22</v>
      </c>
      <c r="W24" s="13">
        <v>0</v>
      </c>
      <c r="X24" s="13">
        <v>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12"/>
      <c r="AS24" s="12"/>
      <c r="AT24" s="12"/>
      <c r="AU24" s="12"/>
      <c r="AV24" s="12"/>
      <c r="AW24" s="12"/>
      <c r="AX24" s="34">
        <f t="shared" si="3"/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1">
        <f t="shared" si="1"/>
        <v>22</v>
      </c>
    </row>
    <row r="25" spans="1:59" ht="15" customHeight="1">
      <c r="A25" s="66"/>
      <c r="B25" s="53" t="s">
        <v>47</v>
      </c>
      <c r="C25" s="53" t="s">
        <v>48</v>
      </c>
      <c r="D25" s="1" t="s">
        <v>32</v>
      </c>
      <c r="E25" s="10">
        <f aca="true" t="shared" si="16" ref="E25:AW25">SUM(E27,E35,E42)</f>
        <v>28</v>
      </c>
      <c r="F25" s="10">
        <f t="shared" si="16"/>
        <v>28</v>
      </c>
      <c r="G25" s="10">
        <f t="shared" si="16"/>
        <v>28</v>
      </c>
      <c r="H25" s="10">
        <f t="shared" si="16"/>
        <v>28</v>
      </c>
      <c r="I25" s="10">
        <f t="shared" si="16"/>
        <v>28</v>
      </c>
      <c r="J25" s="10">
        <f t="shared" si="16"/>
        <v>28</v>
      </c>
      <c r="K25" s="10">
        <f t="shared" si="16"/>
        <v>28</v>
      </c>
      <c r="L25" s="10">
        <f t="shared" si="16"/>
        <v>28</v>
      </c>
      <c r="M25" s="10">
        <f t="shared" si="16"/>
        <v>26</v>
      </c>
      <c r="N25" s="10">
        <f t="shared" si="16"/>
        <v>28</v>
      </c>
      <c r="O25" s="10">
        <f t="shared" si="16"/>
        <v>26</v>
      </c>
      <c r="P25" s="10">
        <f t="shared" si="16"/>
        <v>18</v>
      </c>
      <c r="Q25" s="10">
        <f t="shared" si="16"/>
        <v>36</v>
      </c>
      <c r="R25" s="10">
        <f t="shared" si="16"/>
        <v>36</v>
      </c>
      <c r="S25" s="10">
        <f t="shared" si="16"/>
        <v>36</v>
      </c>
      <c r="T25" s="10">
        <f t="shared" si="16"/>
        <v>36</v>
      </c>
      <c r="U25" s="10">
        <f t="shared" si="16"/>
        <v>18</v>
      </c>
      <c r="V25" s="38">
        <f t="shared" si="16"/>
        <v>484</v>
      </c>
      <c r="W25" s="10">
        <f t="shared" si="16"/>
        <v>0</v>
      </c>
      <c r="X25" s="10">
        <f t="shared" si="16"/>
        <v>0</v>
      </c>
      <c r="Y25" s="10">
        <f t="shared" si="16"/>
        <v>20</v>
      </c>
      <c r="Z25" s="10">
        <f t="shared" si="16"/>
        <v>20</v>
      </c>
      <c r="AA25" s="10">
        <f t="shared" si="16"/>
        <v>20</v>
      </c>
      <c r="AB25" s="10">
        <f t="shared" si="16"/>
        <v>20</v>
      </c>
      <c r="AC25" s="10">
        <f t="shared" si="16"/>
        <v>20</v>
      </c>
      <c r="AD25" s="10">
        <f t="shared" si="16"/>
        <v>20</v>
      </c>
      <c r="AE25" s="10">
        <f t="shared" si="16"/>
        <v>20</v>
      </c>
      <c r="AF25" s="10">
        <f t="shared" si="16"/>
        <v>20</v>
      </c>
      <c r="AG25" s="10">
        <f t="shared" si="16"/>
        <v>20</v>
      </c>
      <c r="AH25" s="10">
        <f t="shared" si="16"/>
        <v>20</v>
      </c>
      <c r="AI25" s="10">
        <f t="shared" si="16"/>
        <v>26</v>
      </c>
      <c r="AJ25" s="10">
        <f t="shared" si="16"/>
        <v>36</v>
      </c>
      <c r="AK25" s="10">
        <f t="shared" si="16"/>
        <v>36</v>
      </c>
      <c r="AL25" s="10">
        <f t="shared" si="16"/>
        <v>36</v>
      </c>
      <c r="AM25" s="10">
        <f t="shared" si="16"/>
        <v>36</v>
      </c>
      <c r="AN25" s="10">
        <f t="shared" si="16"/>
        <v>36</v>
      </c>
      <c r="AO25" s="10">
        <f t="shared" si="16"/>
        <v>36</v>
      </c>
      <c r="AP25" s="10">
        <f t="shared" si="16"/>
        <v>12</v>
      </c>
      <c r="AQ25" s="10">
        <f t="shared" si="16"/>
        <v>8</v>
      </c>
      <c r="AR25" s="10">
        <f t="shared" si="16"/>
        <v>8</v>
      </c>
      <c r="AS25" s="10">
        <f t="shared" si="16"/>
        <v>8</v>
      </c>
      <c r="AT25" s="10">
        <f t="shared" si="16"/>
        <v>8</v>
      </c>
      <c r="AU25" s="10">
        <f t="shared" si="16"/>
        <v>28</v>
      </c>
      <c r="AV25" s="10">
        <f t="shared" si="16"/>
        <v>36</v>
      </c>
      <c r="AW25" s="10">
        <f t="shared" si="16"/>
        <v>12</v>
      </c>
      <c r="AX25" s="38">
        <f t="shared" si="3"/>
        <v>562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1">
        <f t="shared" si="1"/>
        <v>1046</v>
      </c>
    </row>
    <row r="26" spans="1:59" ht="15" customHeight="1">
      <c r="A26" s="66"/>
      <c r="B26" s="53"/>
      <c r="C26" s="53"/>
      <c r="D26" s="1" t="s">
        <v>33</v>
      </c>
      <c r="E26" s="10">
        <f aca="true" t="shared" si="17" ref="E26:AW26">SUM(E28,E36,E43)</f>
        <v>14</v>
      </c>
      <c r="F26" s="10">
        <f t="shared" si="17"/>
        <v>14</v>
      </c>
      <c r="G26" s="10">
        <f t="shared" si="17"/>
        <v>14</v>
      </c>
      <c r="H26" s="10">
        <f t="shared" si="17"/>
        <v>14</v>
      </c>
      <c r="I26" s="10">
        <f t="shared" si="17"/>
        <v>14</v>
      </c>
      <c r="J26" s="10">
        <f t="shared" si="17"/>
        <v>14</v>
      </c>
      <c r="K26" s="10">
        <f t="shared" si="17"/>
        <v>14</v>
      </c>
      <c r="L26" s="10">
        <f t="shared" si="17"/>
        <v>14</v>
      </c>
      <c r="M26" s="10">
        <f t="shared" si="17"/>
        <v>13</v>
      </c>
      <c r="N26" s="10">
        <f t="shared" si="17"/>
        <v>14</v>
      </c>
      <c r="O26" s="10">
        <f t="shared" si="17"/>
        <v>13</v>
      </c>
      <c r="P26" s="10">
        <f t="shared" si="17"/>
        <v>0</v>
      </c>
      <c r="Q26" s="10">
        <f t="shared" si="17"/>
        <v>0</v>
      </c>
      <c r="R26" s="10">
        <f t="shared" si="17"/>
        <v>0</v>
      </c>
      <c r="S26" s="10">
        <f t="shared" si="17"/>
        <v>0</v>
      </c>
      <c r="T26" s="10">
        <f t="shared" si="17"/>
        <v>0</v>
      </c>
      <c r="U26" s="10">
        <f t="shared" si="17"/>
        <v>0</v>
      </c>
      <c r="V26" s="38">
        <f t="shared" si="17"/>
        <v>152</v>
      </c>
      <c r="W26" s="10">
        <f t="shared" si="17"/>
        <v>0</v>
      </c>
      <c r="X26" s="10">
        <f t="shared" si="17"/>
        <v>0</v>
      </c>
      <c r="Y26" s="10">
        <f t="shared" si="17"/>
        <v>10</v>
      </c>
      <c r="Z26" s="10">
        <f t="shared" si="17"/>
        <v>10</v>
      </c>
      <c r="AA26" s="10">
        <f t="shared" si="17"/>
        <v>10</v>
      </c>
      <c r="AB26" s="10">
        <f t="shared" si="17"/>
        <v>10</v>
      </c>
      <c r="AC26" s="10">
        <f t="shared" si="17"/>
        <v>10</v>
      </c>
      <c r="AD26" s="10">
        <f t="shared" si="17"/>
        <v>10</v>
      </c>
      <c r="AE26" s="10">
        <f t="shared" si="17"/>
        <v>10</v>
      </c>
      <c r="AF26" s="10">
        <f t="shared" si="17"/>
        <v>10</v>
      </c>
      <c r="AG26" s="10">
        <f t="shared" si="17"/>
        <v>10</v>
      </c>
      <c r="AH26" s="10">
        <f t="shared" si="17"/>
        <v>10</v>
      </c>
      <c r="AI26" s="10">
        <f t="shared" si="17"/>
        <v>1</v>
      </c>
      <c r="AJ26" s="10">
        <f t="shared" si="17"/>
        <v>0</v>
      </c>
      <c r="AK26" s="10">
        <f t="shared" si="17"/>
        <v>0</v>
      </c>
      <c r="AL26" s="10">
        <f t="shared" si="17"/>
        <v>0</v>
      </c>
      <c r="AM26" s="10">
        <f t="shared" si="17"/>
        <v>0</v>
      </c>
      <c r="AN26" s="10">
        <f t="shared" si="17"/>
        <v>0</v>
      </c>
      <c r="AO26" s="10">
        <f t="shared" si="17"/>
        <v>0</v>
      </c>
      <c r="AP26" s="10">
        <f t="shared" si="17"/>
        <v>0</v>
      </c>
      <c r="AQ26" s="10">
        <f t="shared" si="17"/>
        <v>4</v>
      </c>
      <c r="AR26" s="10">
        <f t="shared" si="17"/>
        <v>4</v>
      </c>
      <c r="AS26" s="10">
        <f t="shared" si="17"/>
        <v>4</v>
      </c>
      <c r="AT26" s="10">
        <f t="shared" si="17"/>
        <v>4</v>
      </c>
      <c r="AU26" s="10">
        <f t="shared" si="17"/>
        <v>2</v>
      </c>
      <c r="AV26" s="10">
        <f t="shared" si="17"/>
        <v>0</v>
      </c>
      <c r="AW26" s="10">
        <f t="shared" si="17"/>
        <v>0</v>
      </c>
      <c r="AX26" s="38">
        <f t="shared" si="3"/>
        <v>119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1">
        <f t="shared" si="1"/>
        <v>271</v>
      </c>
    </row>
    <row r="27" spans="1:59" ht="15" customHeight="1">
      <c r="A27" s="66"/>
      <c r="B27" s="53" t="s">
        <v>58</v>
      </c>
      <c r="C27" s="52" t="s">
        <v>59</v>
      </c>
      <c r="D27" s="1" t="s">
        <v>32</v>
      </c>
      <c r="E27" s="10">
        <f aca="true" t="shared" si="18" ref="E27:AW27">SUM(E29,E31,E33,E34)</f>
        <v>0</v>
      </c>
      <c r="F27" s="10">
        <f t="shared" si="18"/>
        <v>0</v>
      </c>
      <c r="G27" s="10">
        <f t="shared" si="18"/>
        <v>0</v>
      </c>
      <c r="H27" s="10">
        <f t="shared" si="18"/>
        <v>0</v>
      </c>
      <c r="I27" s="10">
        <f t="shared" si="18"/>
        <v>0</v>
      </c>
      <c r="J27" s="10">
        <f t="shared" si="18"/>
        <v>0</v>
      </c>
      <c r="K27" s="10">
        <f t="shared" si="18"/>
        <v>0</v>
      </c>
      <c r="L27" s="10">
        <f t="shared" si="18"/>
        <v>0</v>
      </c>
      <c r="M27" s="10">
        <f t="shared" si="18"/>
        <v>0</v>
      </c>
      <c r="N27" s="10">
        <f t="shared" si="18"/>
        <v>0</v>
      </c>
      <c r="O27" s="10">
        <f t="shared" si="18"/>
        <v>0</v>
      </c>
      <c r="P27" s="10">
        <f t="shared" si="18"/>
        <v>0</v>
      </c>
      <c r="Q27" s="10">
        <f t="shared" si="18"/>
        <v>0</v>
      </c>
      <c r="R27" s="10">
        <f t="shared" si="18"/>
        <v>0</v>
      </c>
      <c r="S27" s="10">
        <f t="shared" si="18"/>
        <v>0</v>
      </c>
      <c r="T27" s="10">
        <f t="shared" si="18"/>
        <v>0</v>
      </c>
      <c r="U27" s="10">
        <f t="shared" si="18"/>
        <v>0</v>
      </c>
      <c r="V27" s="38">
        <f t="shared" si="18"/>
        <v>0</v>
      </c>
      <c r="W27" s="10">
        <f t="shared" si="18"/>
        <v>0</v>
      </c>
      <c r="X27" s="10">
        <f t="shared" si="18"/>
        <v>0</v>
      </c>
      <c r="Y27" s="10">
        <f t="shared" si="18"/>
        <v>20</v>
      </c>
      <c r="Z27" s="10">
        <f t="shared" si="18"/>
        <v>20</v>
      </c>
      <c r="AA27" s="10">
        <f t="shared" si="18"/>
        <v>20</v>
      </c>
      <c r="AB27" s="10">
        <f t="shared" si="18"/>
        <v>20</v>
      </c>
      <c r="AC27" s="10">
        <f t="shared" si="18"/>
        <v>20</v>
      </c>
      <c r="AD27" s="10">
        <f t="shared" si="18"/>
        <v>20</v>
      </c>
      <c r="AE27" s="10">
        <f t="shared" si="18"/>
        <v>20</v>
      </c>
      <c r="AF27" s="10">
        <f t="shared" si="18"/>
        <v>20</v>
      </c>
      <c r="AG27" s="10">
        <f t="shared" si="18"/>
        <v>20</v>
      </c>
      <c r="AH27" s="10">
        <f t="shared" si="18"/>
        <v>20</v>
      </c>
      <c r="AI27" s="10">
        <f t="shared" si="18"/>
        <v>26</v>
      </c>
      <c r="AJ27" s="10">
        <f t="shared" si="18"/>
        <v>36</v>
      </c>
      <c r="AK27" s="10">
        <f t="shared" si="18"/>
        <v>36</v>
      </c>
      <c r="AL27" s="10">
        <f t="shared" si="18"/>
        <v>36</v>
      </c>
      <c r="AM27" s="10">
        <f t="shared" si="18"/>
        <v>36</v>
      </c>
      <c r="AN27" s="10">
        <f t="shared" si="18"/>
        <v>36</v>
      </c>
      <c r="AO27" s="10">
        <f t="shared" si="18"/>
        <v>36</v>
      </c>
      <c r="AP27" s="10">
        <f t="shared" si="18"/>
        <v>12</v>
      </c>
      <c r="AQ27" s="10">
        <f t="shared" si="18"/>
        <v>0</v>
      </c>
      <c r="AR27" s="10">
        <f t="shared" si="18"/>
        <v>0</v>
      </c>
      <c r="AS27" s="10">
        <f t="shared" si="18"/>
        <v>0</v>
      </c>
      <c r="AT27" s="10">
        <f t="shared" si="18"/>
        <v>0</v>
      </c>
      <c r="AU27" s="10">
        <f t="shared" si="18"/>
        <v>0</v>
      </c>
      <c r="AV27" s="10">
        <f t="shared" si="18"/>
        <v>0</v>
      </c>
      <c r="AW27" s="10">
        <f t="shared" si="18"/>
        <v>0</v>
      </c>
      <c r="AX27" s="38">
        <f t="shared" si="3"/>
        <v>454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1">
        <f t="shared" si="1"/>
        <v>454</v>
      </c>
    </row>
    <row r="28" spans="1:59" ht="21.75" customHeight="1">
      <c r="A28" s="66"/>
      <c r="B28" s="53"/>
      <c r="C28" s="52"/>
      <c r="D28" s="1" t="s">
        <v>33</v>
      </c>
      <c r="E28" s="10">
        <f aca="true" t="shared" si="19" ref="E28:AW28">SUM(E30,E32)</f>
        <v>0</v>
      </c>
      <c r="F28" s="10">
        <f t="shared" si="19"/>
        <v>0</v>
      </c>
      <c r="G28" s="10">
        <f t="shared" si="19"/>
        <v>0</v>
      </c>
      <c r="H28" s="10">
        <f t="shared" si="19"/>
        <v>0</v>
      </c>
      <c r="I28" s="10">
        <f t="shared" si="19"/>
        <v>0</v>
      </c>
      <c r="J28" s="10">
        <f t="shared" si="19"/>
        <v>0</v>
      </c>
      <c r="K28" s="10">
        <f t="shared" si="19"/>
        <v>0</v>
      </c>
      <c r="L28" s="10">
        <f t="shared" si="19"/>
        <v>0</v>
      </c>
      <c r="M28" s="10">
        <f t="shared" si="19"/>
        <v>0</v>
      </c>
      <c r="N28" s="10">
        <f t="shared" si="19"/>
        <v>0</v>
      </c>
      <c r="O28" s="10">
        <f t="shared" si="19"/>
        <v>0</v>
      </c>
      <c r="P28" s="10">
        <f t="shared" si="19"/>
        <v>0</v>
      </c>
      <c r="Q28" s="10">
        <f t="shared" si="19"/>
        <v>0</v>
      </c>
      <c r="R28" s="10">
        <f t="shared" si="19"/>
        <v>0</v>
      </c>
      <c r="S28" s="10">
        <f t="shared" si="19"/>
        <v>0</v>
      </c>
      <c r="T28" s="10">
        <f t="shared" si="19"/>
        <v>0</v>
      </c>
      <c r="U28" s="10">
        <f t="shared" si="19"/>
        <v>0</v>
      </c>
      <c r="V28" s="38">
        <f t="shared" si="19"/>
        <v>0</v>
      </c>
      <c r="W28" s="10">
        <f t="shared" si="19"/>
        <v>0</v>
      </c>
      <c r="X28" s="10">
        <f t="shared" si="19"/>
        <v>0</v>
      </c>
      <c r="Y28" s="10">
        <f t="shared" si="19"/>
        <v>10</v>
      </c>
      <c r="Z28" s="10">
        <f t="shared" si="19"/>
        <v>10</v>
      </c>
      <c r="AA28" s="10">
        <f t="shared" si="19"/>
        <v>10</v>
      </c>
      <c r="AB28" s="10">
        <f t="shared" si="19"/>
        <v>10</v>
      </c>
      <c r="AC28" s="10">
        <f t="shared" si="19"/>
        <v>10</v>
      </c>
      <c r="AD28" s="10">
        <f t="shared" si="19"/>
        <v>10</v>
      </c>
      <c r="AE28" s="10">
        <f t="shared" si="19"/>
        <v>10</v>
      </c>
      <c r="AF28" s="10">
        <f t="shared" si="19"/>
        <v>10</v>
      </c>
      <c r="AG28" s="10">
        <f t="shared" si="19"/>
        <v>10</v>
      </c>
      <c r="AH28" s="10">
        <f t="shared" si="19"/>
        <v>10</v>
      </c>
      <c r="AI28" s="10">
        <f t="shared" si="19"/>
        <v>1</v>
      </c>
      <c r="AJ28" s="10">
        <f t="shared" si="19"/>
        <v>0</v>
      </c>
      <c r="AK28" s="10">
        <f t="shared" si="19"/>
        <v>0</v>
      </c>
      <c r="AL28" s="10">
        <f t="shared" si="19"/>
        <v>0</v>
      </c>
      <c r="AM28" s="10">
        <f t="shared" si="19"/>
        <v>0</v>
      </c>
      <c r="AN28" s="10">
        <f t="shared" si="19"/>
        <v>0</v>
      </c>
      <c r="AO28" s="10">
        <f t="shared" si="19"/>
        <v>0</v>
      </c>
      <c r="AP28" s="10">
        <f t="shared" si="19"/>
        <v>0</v>
      </c>
      <c r="AQ28" s="10">
        <f t="shared" si="19"/>
        <v>0</v>
      </c>
      <c r="AR28" s="10">
        <f t="shared" si="19"/>
        <v>0</v>
      </c>
      <c r="AS28" s="10">
        <f t="shared" si="19"/>
        <v>0</v>
      </c>
      <c r="AT28" s="10">
        <f t="shared" si="19"/>
        <v>0</v>
      </c>
      <c r="AU28" s="10">
        <f t="shared" si="19"/>
        <v>0</v>
      </c>
      <c r="AV28" s="10">
        <f t="shared" si="19"/>
        <v>0</v>
      </c>
      <c r="AW28" s="10">
        <f t="shared" si="19"/>
        <v>0</v>
      </c>
      <c r="AX28" s="38">
        <f t="shared" si="3"/>
        <v>101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1">
        <f t="shared" si="1"/>
        <v>101</v>
      </c>
    </row>
    <row r="29" spans="1:59" ht="15" customHeight="1">
      <c r="A29" s="66"/>
      <c r="B29" s="44" t="s">
        <v>60</v>
      </c>
      <c r="C29" s="43" t="s">
        <v>61</v>
      </c>
      <c r="D29" s="1" t="s">
        <v>32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4">
        <f aca="true" t="shared" si="20" ref="V29:V34">SUM(E29:U29)</f>
        <v>0</v>
      </c>
      <c r="W29" s="13">
        <v>0</v>
      </c>
      <c r="X29" s="13">
        <v>0</v>
      </c>
      <c r="Y29" s="12">
        <v>10</v>
      </c>
      <c r="Z29" s="12">
        <v>10</v>
      </c>
      <c r="AA29" s="12">
        <v>10</v>
      </c>
      <c r="AB29" s="12">
        <v>10</v>
      </c>
      <c r="AC29" s="12">
        <v>10</v>
      </c>
      <c r="AD29" s="12">
        <v>10</v>
      </c>
      <c r="AE29" s="12">
        <v>10</v>
      </c>
      <c r="AF29" s="12">
        <v>10</v>
      </c>
      <c r="AG29" s="12">
        <v>10</v>
      </c>
      <c r="AH29" s="12">
        <v>10</v>
      </c>
      <c r="AI29" s="18">
        <v>2</v>
      </c>
      <c r="AJ29" s="23"/>
      <c r="AK29" s="23"/>
      <c r="AL29" s="23"/>
      <c r="AM29" s="23"/>
      <c r="AN29" s="23"/>
      <c r="AO29" s="23"/>
      <c r="AP29" s="23"/>
      <c r="AQ29" s="12"/>
      <c r="AR29" s="12"/>
      <c r="AS29" s="12"/>
      <c r="AT29" s="12"/>
      <c r="AU29" s="12"/>
      <c r="AV29" s="12"/>
      <c r="AW29" s="12"/>
      <c r="AX29" s="34">
        <f t="shared" si="3"/>
        <v>102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1">
        <f t="shared" si="1"/>
        <v>102</v>
      </c>
    </row>
    <row r="30" spans="1:59" ht="15" customHeight="1">
      <c r="A30" s="66"/>
      <c r="B30" s="44"/>
      <c r="C30" s="43"/>
      <c r="D30" s="1" t="s">
        <v>33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4">
        <f t="shared" si="20"/>
        <v>0</v>
      </c>
      <c r="W30" s="13">
        <v>0</v>
      </c>
      <c r="X30" s="13">
        <v>0</v>
      </c>
      <c r="Y30" s="12">
        <f>Y29/2</f>
        <v>5</v>
      </c>
      <c r="Z30" s="12">
        <f aca="true" t="shared" si="21" ref="Z30:AH30">Z29/2</f>
        <v>5</v>
      </c>
      <c r="AA30" s="12">
        <f t="shared" si="21"/>
        <v>5</v>
      </c>
      <c r="AB30" s="12">
        <f t="shared" si="21"/>
        <v>5</v>
      </c>
      <c r="AC30" s="12">
        <f t="shared" si="21"/>
        <v>5</v>
      </c>
      <c r="AD30" s="12">
        <f t="shared" si="21"/>
        <v>5</v>
      </c>
      <c r="AE30" s="12">
        <f t="shared" si="21"/>
        <v>5</v>
      </c>
      <c r="AF30" s="12">
        <f t="shared" si="21"/>
        <v>5</v>
      </c>
      <c r="AG30" s="12">
        <f t="shared" si="21"/>
        <v>5</v>
      </c>
      <c r="AH30" s="12">
        <f t="shared" si="21"/>
        <v>5</v>
      </c>
      <c r="AI30" s="18">
        <f>AI29/2</f>
        <v>1</v>
      </c>
      <c r="AJ30" s="23"/>
      <c r="AK30" s="23"/>
      <c r="AL30" s="23"/>
      <c r="AM30" s="23"/>
      <c r="AN30" s="23"/>
      <c r="AO30" s="23"/>
      <c r="AP30" s="23"/>
      <c r="AQ30" s="12"/>
      <c r="AR30" s="12"/>
      <c r="AS30" s="12"/>
      <c r="AT30" s="12"/>
      <c r="AU30" s="12"/>
      <c r="AV30" s="12"/>
      <c r="AW30" s="12"/>
      <c r="AX30" s="34">
        <f t="shared" si="3"/>
        <v>51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1">
        <f t="shared" si="1"/>
        <v>51</v>
      </c>
    </row>
    <row r="31" spans="1:59" ht="15" customHeight="1">
      <c r="A31" s="66"/>
      <c r="B31" s="44" t="s">
        <v>62</v>
      </c>
      <c r="C31" s="43" t="s">
        <v>63</v>
      </c>
      <c r="D31" s="1" t="s">
        <v>32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4">
        <f t="shared" si="20"/>
        <v>0</v>
      </c>
      <c r="W31" s="13">
        <v>0</v>
      </c>
      <c r="X31" s="13">
        <v>0</v>
      </c>
      <c r="Y31" s="12">
        <v>10</v>
      </c>
      <c r="Z31" s="12">
        <v>10</v>
      </c>
      <c r="AA31" s="12">
        <v>10</v>
      </c>
      <c r="AB31" s="12">
        <v>10</v>
      </c>
      <c r="AC31" s="12">
        <v>10</v>
      </c>
      <c r="AD31" s="12">
        <v>10</v>
      </c>
      <c r="AE31" s="12">
        <v>10</v>
      </c>
      <c r="AF31" s="12">
        <v>10</v>
      </c>
      <c r="AG31" s="12">
        <v>10</v>
      </c>
      <c r="AH31" s="12">
        <v>10</v>
      </c>
      <c r="AI31" s="18"/>
      <c r="AJ31" s="23"/>
      <c r="AK31" s="23"/>
      <c r="AL31" s="23"/>
      <c r="AM31" s="23"/>
      <c r="AN31" s="23"/>
      <c r="AO31" s="23"/>
      <c r="AP31" s="23"/>
      <c r="AQ31" s="23"/>
      <c r="AR31" s="23"/>
      <c r="AS31" s="12"/>
      <c r="AT31" s="12"/>
      <c r="AU31" s="12"/>
      <c r="AV31" s="12"/>
      <c r="AW31" s="12"/>
      <c r="AX31" s="34">
        <f t="shared" si="3"/>
        <v>100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1">
        <f t="shared" si="1"/>
        <v>100</v>
      </c>
    </row>
    <row r="32" spans="1:59" ht="15" customHeight="1">
      <c r="A32" s="66"/>
      <c r="B32" s="44"/>
      <c r="C32" s="43"/>
      <c r="D32" s="1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4">
        <f t="shared" si="20"/>
        <v>0</v>
      </c>
      <c r="W32" s="13">
        <v>0</v>
      </c>
      <c r="X32" s="13">
        <v>0</v>
      </c>
      <c r="Y32" s="12">
        <f>Y31/2</f>
        <v>5</v>
      </c>
      <c r="Z32" s="12">
        <f aca="true" t="shared" si="22" ref="Z32:AH32">Z31/2</f>
        <v>5</v>
      </c>
      <c r="AA32" s="12">
        <f t="shared" si="22"/>
        <v>5</v>
      </c>
      <c r="AB32" s="12">
        <f t="shared" si="22"/>
        <v>5</v>
      </c>
      <c r="AC32" s="12">
        <f t="shared" si="22"/>
        <v>5</v>
      </c>
      <c r="AD32" s="12">
        <f t="shared" si="22"/>
        <v>5</v>
      </c>
      <c r="AE32" s="12">
        <f t="shared" si="22"/>
        <v>5</v>
      </c>
      <c r="AF32" s="12">
        <f t="shared" si="22"/>
        <v>5</v>
      </c>
      <c r="AG32" s="12">
        <f t="shared" si="22"/>
        <v>5</v>
      </c>
      <c r="AH32" s="12">
        <f t="shared" si="22"/>
        <v>5</v>
      </c>
      <c r="AI32" s="18"/>
      <c r="AJ32" s="23"/>
      <c r="AK32" s="23"/>
      <c r="AL32" s="23"/>
      <c r="AM32" s="23"/>
      <c r="AN32" s="23"/>
      <c r="AO32" s="23"/>
      <c r="AP32" s="23"/>
      <c r="AQ32" s="23"/>
      <c r="AR32" s="23"/>
      <c r="AS32" s="12"/>
      <c r="AT32" s="12"/>
      <c r="AU32" s="12"/>
      <c r="AV32" s="12"/>
      <c r="AW32" s="12"/>
      <c r="AX32" s="34">
        <f t="shared" si="3"/>
        <v>50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1">
        <f t="shared" si="1"/>
        <v>50</v>
      </c>
    </row>
    <row r="33" spans="1:59" ht="15" customHeight="1">
      <c r="A33" s="66"/>
      <c r="B33" s="17" t="s">
        <v>64</v>
      </c>
      <c r="C33" s="24" t="s">
        <v>50</v>
      </c>
      <c r="D33" s="1" t="s">
        <v>32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34">
        <f t="shared" si="20"/>
        <v>0</v>
      </c>
      <c r="W33" s="13">
        <v>0</v>
      </c>
      <c r="X33" s="13">
        <v>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>
        <v>24</v>
      </c>
      <c r="AJ33" s="14">
        <v>36</v>
      </c>
      <c r="AK33" s="12">
        <v>36</v>
      </c>
      <c r="AL33" s="12">
        <v>12</v>
      </c>
      <c r="AM33" s="12"/>
      <c r="AN33" s="12"/>
      <c r="AO33" s="12"/>
      <c r="AP33" s="12"/>
      <c r="AQ33" s="20"/>
      <c r="AR33" s="23"/>
      <c r="AS33" s="23"/>
      <c r="AT33" s="23"/>
      <c r="AU33" s="23"/>
      <c r="AV33" s="23"/>
      <c r="AW33" s="23"/>
      <c r="AX33" s="34">
        <f t="shared" si="3"/>
        <v>108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1">
        <f t="shared" si="1"/>
        <v>108</v>
      </c>
    </row>
    <row r="34" spans="1:59" ht="15" customHeight="1">
      <c r="A34" s="66"/>
      <c r="B34" s="17" t="s">
        <v>65</v>
      </c>
      <c r="C34" s="24" t="s">
        <v>49</v>
      </c>
      <c r="D34" s="1" t="s">
        <v>32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4">
        <f t="shared" si="20"/>
        <v>0</v>
      </c>
      <c r="W34" s="13">
        <v>0</v>
      </c>
      <c r="X34" s="13">
        <v>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>
        <v>24</v>
      </c>
      <c r="AM34" s="12">
        <v>36</v>
      </c>
      <c r="AN34" s="12">
        <v>36</v>
      </c>
      <c r="AO34" s="12">
        <v>36</v>
      </c>
      <c r="AP34" s="18">
        <v>12</v>
      </c>
      <c r="AQ34" s="23"/>
      <c r="AR34" s="23"/>
      <c r="AS34" s="23"/>
      <c r="AT34" s="23"/>
      <c r="AU34" s="23"/>
      <c r="AV34" s="23"/>
      <c r="AW34" s="23"/>
      <c r="AX34" s="34">
        <f t="shared" si="3"/>
        <v>144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1">
        <f t="shared" si="1"/>
        <v>144</v>
      </c>
    </row>
    <row r="35" spans="1:59" ht="15" customHeight="1">
      <c r="A35" s="66"/>
      <c r="B35" s="53" t="s">
        <v>66</v>
      </c>
      <c r="C35" s="52" t="s">
        <v>67</v>
      </c>
      <c r="D35" s="1" t="s">
        <v>32</v>
      </c>
      <c r="E35" s="2">
        <f aca="true" t="shared" si="23" ref="E35:AW35">SUM(E37,E39,E41)</f>
        <v>28</v>
      </c>
      <c r="F35" s="2">
        <f t="shared" si="23"/>
        <v>28</v>
      </c>
      <c r="G35" s="2">
        <f t="shared" si="23"/>
        <v>28</v>
      </c>
      <c r="H35" s="2">
        <f t="shared" si="23"/>
        <v>28</v>
      </c>
      <c r="I35" s="2">
        <f t="shared" si="23"/>
        <v>28</v>
      </c>
      <c r="J35" s="2">
        <f t="shared" si="23"/>
        <v>28</v>
      </c>
      <c r="K35" s="2">
        <f t="shared" si="23"/>
        <v>28</v>
      </c>
      <c r="L35" s="2">
        <f t="shared" si="23"/>
        <v>28</v>
      </c>
      <c r="M35" s="2">
        <f t="shared" si="23"/>
        <v>26</v>
      </c>
      <c r="N35" s="2">
        <f t="shared" si="23"/>
        <v>28</v>
      </c>
      <c r="O35" s="2">
        <f t="shared" si="23"/>
        <v>26</v>
      </c>
      <c r="P35" s="2">
        <f t="shared" si="23"/>
        <v>18</v>
      </c>
      <c r="Q35" s="2">
        <f t="shared" si="23"/>
        <v>36</v>
      </c>
      <c r="R35" s="2">
        <f t="shared" si="23"/>
        <v>36</v>
      </c>
      <c r="S35" s="2">
        <f t="shared" si="23"/>
        <v>36</v>
      </c>
      <c r="T35" s="2">
        <f t="shared" si="23"/>
        <v>36</v>
      </c>
      <c r="U35" s="2">
        <f t="shared" si="23"/>
        <v>18</v>
      </c>
      <c r="V35" s="35">
        <f t="shared" si="23"/>
        <v>484</v>
      </c>
      <c r="W35" s="2">
        <f t="shared" si="23"/>
        <v>0</v>
      </c>
      <c r="X35" s="2">
        <f t="shared" si="23"/>
        <v>0</v>
      </c>
      <c r="Y35" s="2">
        <f t="shared" si="23"/>
        <v>0</v>
      </c>
      <c r="Z35" s="2">
        <f t="shared" si="23"/>
        <v>0</v>
      </c>
      <c r="AA35" s="2">
        <f t="shared" si="23"/>
        <v>0</v>
      </c>
      <c r="AB35" s="2">
        <f t="shared" si="23"/>
        <v>0</v>
      </c>
      <c r="AC35" s="2">
        <f t="shared" si="23"/>
        <v>0</v>
      </c>
      <c r="AD35" s="2">
        <f t="shared" si="23"/>
        <v>0</v>
      </c>
      <c r="AE35" s="2">
        <f t="shared" si="23"/>
        <v>0</v>
      </c>
      <c r="AF35" s="2">
        <f t="shared" si="23"/>
        <v>0</v>
      </c>
      <c r="AG35" s="2">
        <f t="shared" si="23"/>
        <v>0</v>
      </c>
      <c r="AH35" s="2">
        <f t="shared" si="23"/>
        <v>0</v>
      </c>
      <c r="AI35" s="2">
        <f t="shared" si="23"/>
        <v>0</v>
      </c>
      <c r="AJ35" s="2">
        <f t="shared" si="23"/>
        <v>0</v>
      </c>
      <c r="AK35" s="2">
        <f t="shared" si="23"/>
        <v>0</v>
      </c>
      <c r="AL35" s="2">
        <f t="shared" si="23"/>
        <v>0</v>
      </c>
      <c r="AM35" s="2">
        <f t="shared" si="23"/>
        <v>0</v>
      </c>
      <c r="AN35" s="2">
        <f t="shared" si="23"/>
        <v>0</v>
      </c>
      <c r="AO35" s="2">
        <f t="shared" si="23"/>
        <v>0</v>
      </c>
      <c r="AP35" s="2">
        <f t="shared" si="23"/>
        <v>0</v>
      </c>
      <c r="AQ35" s="2">
        <f t="shared" si="23"/>
        <v>0</v>
      </c>
      <c r="AR35" s="2">
        <f t="shared" si="23"/>
        <v>0</v>
      </c>
      <c r="AS35" s="2">
        <f t="shared" si="23"/>
        <v>0</v>
      </c>
      <c r="AT35" s="2">
        <f t="shared" si="23"/>
        <v>0</v>
      </c>
      <c r="AU35" s="2">
        <f t="shared" si="23"/>
        <v>0</v>
      </c>
      <c r="AV35" s="2">
        <f t="shared" si="23"/>
        <v>0</v>
      </c>
      <c r="AW35" s="2">
        <f t="shared" si="23"/>
        <v>0</v>
      </c>
      <c r="AX35" s="38">
        <f t="shared" si="3"/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1">
        <f t="shared" si="1"/>
        <v>484</v>
      </c>
    </row>
    <row r="36" spans="1:59" ht="15" customHeight="1">
      <c r="A36" s="66"/>
      <c r="B36" s="53"/>
      <c r="C36" s="52"/>
      <c r="D36" s="1" t="s">
        <v>33</v>
      </c>
      <c r="E36" s="2">
        <f aca="true" t="shared" si="24" ref="E36:AW36">SUM(E38,E40)</f>
        <v>14</v>
      </c>
      <c r="F36" s="2">
        <f t="shared" si="24"/>
        <v>14</v>
      </c>
      <c r="G36" s="2">
        <f t="shared" si="24"/>
        <v>14</v>
      </c>
      <c r="H36" s="2">
        <f t="shared" si="24"/>
        <v>14</v>
      </c>
      <c r="I36" s="2">
        <f t="shared" si="24"/>
        <v>14</v>
      </c>
      <c r="J36" s="2">
        <f t="shared" si="24"/>
        <v>14</v>
      </c>
      <c r="K36" s="2">
        <f t="shared" si="24"/>
        <v>14</v>
      </c>
      <c r="L36" s="2">
        <f t="shared" si="24"/>
        <v>14</v>
      </c>
      <c r="M36" s="2">
        <f t="shared" si="24"/>
        <v>13</v>
      </c>
      <c r="N36" s="2">
        <f t="shared" si="24"/>
        <v>14</v>
      </c>
      <c r="O36" s="2">
        <f t="shared" si="24"/>
        <v>13</v>
      </c>
      <c r="P36" s="2">
        <f t="shared" si="24"/>
        <v>0</v>
      </c>
      <c r="Q36" s="2">
        <f t="shared" si="24"/>
        <v>0</v>
      </c>
      <c r="R36" s="2">
        <f t="shared" si="24"/>
        <v>0</v>
      </c>
      <c r="S36" s="2">
        <f t="shared" si="24"/>
        <v>0</v>
      </c>
      <c r="T36" s="2">
        <f t="shared" si="24"/>
        <v>0</v>
      </c>
      <c r="U36" s="2">
        <f t="shared" si="24"/>
        <v>0</v>
      </c>
      <c r="V36" s="35">
        <f t="shared" si="24"/>
        <v>152</v>
      </c>
      <c r="W36" s="2">
        <f t="shared" si="24"/>
        <v>0</v>
      </c>
      <c r="X36" s="2">
        <f t="shared" si="24"/>
        <v>0</v>
      </c>
      <c r="Y36" s="2">
        <f t="shared" si="24"/>
        <v>0</v>
      </c>
      <c r="Z36" s="2">
        <f t="shared" si="24"/>
        <v>0</v>
      </c>
      <c r="AA36" s="2">
        <f t="shared" si="24"/>
        <v>0</v>
      </c>
      <c r="AB36" s="2">
        <f t="shared" si="24"/>
        <v>0</v>
      </c>
      <c r="AC36" s="2">
        <f t="shared" si="24"/>
        <v>0</v>
      </c>
      <c r="AD36" s="2">
        <f t="shared" si="24"/>
        <v>0</v>
      </c>
      <c r="AE36" s="2">
        <f t="shared" si="24"/>
        <v>0</v>
      </c>
      <c r="AF36" s="2">
        <f t="shared" si="24"/>
        <v>0</v>
      </c>
      <c r="AG36" s="2">
        <f t="shared" si="24"/>
        <v>0</v>
      </c>
      <c r="AH36" s="2">
        <f t="shared" si="24"/>
        <v>0</v>
      </c>
      <c r="AI36" s="2">
        <f t="shared" si="24"/>
        <v>0</v>
      </c>
      <c r="AJ36" s="2">
        <f t="shared" si="24"/>
        <v>0</v>
      </c>
      <c r="AK36" s="2">
        <f t="shared" si="24"/>
        <v>0</v>
      </c>
      <c r="AL36" s="2">
        <f t="shared" si="24"/>
        <v>0</v>
      </c>
      <c r="AM36" s="2">
        <f t="shared" si="24"/>
        <v>0</v>
      </c>
      <c r="AN36" s="2">
        <f t="shared" si="24"/>
        <v>0</v>
      </c>
      <c r="AO36" s="2">
        <f t="shared" si="24"/>
        <v>0</v>
      </c>
      <c r="AP36" s="2">
        <f t="shared" si="24"/>
        <v>0</v>
      </c>
      <c r="AQ36" s="2">
        <f t="shared" si="24"/>
        <v>0</v>
      </c>
      <c r="AR36" s="2">
        <f t="shared" si="24"/>
        <v>0</v>
      </c>
      <c r="AS36" s="2">
        <f t="shared" si="24"/>
        <v>0</v>
      </c>
      <c r="AT36" s="2">
        <f t="shared" si="24"/>
        <v>0</v>
      </c>
      <c r="AU36" s="2">
        <f t="shared" si="24"/>
        <v>0</v>
      </c>
      <c r="AV36" s="2">
        <f t="shared" si="24"/>
        <v>0</v>
      </c>
      <c r="AW36" s="2">
        <f t="shared" si="24"/>
        <v>0</v>
      </c>
      <c r="AX36" s="38">
        <f t="shared" si="3"/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1">
        <f t="shared" si="1"/>
        <v>152</v>
      </c>
    </row>
    <row r="37" spans="1:60" ht="15" customHeight="1">
      <c r="A37" s="66"/>
      <c r="B37" s="44" t="s">
        <v>68</v>
      </c>
      <c r="C37" s="43" t="s">
        <v>69</v>
      </c>
      <c r="D37" s="1" t="s">
        <v>32</v>
      </c>
      <c r="E37" s="3">
        <v>18</v>
      </c>
      <c r="F37" s="3">
        <v>20</v>
      </c>
      <c r="G37" s="3">
        <v>18</v>
      </c>
      <c r="H37" s="3">
        <v>20</v>
      </c>
      <c r="I37" s="3">
        <v>18</v>
      </c>
      <c r="J37" s="3">
        <v>20</v>
      </c>
      <c r="K37" s="3">
        <v>18</v>
      </c>
      <c r="L37" s="3">
        <v>20</v>
      </c>
      <c r="M37" s="3">
        <v>18</v>
      </c>
      <c r="N37" s="3">
        <v>20</v>
      </c>
      <c r="O37" s="3">
        <v>18</v>
      </c>
      <c r="P37" s="21"/>
      <c r="Q37" s="25"/>
      <c r="R37" s="2"/>
      <c r="S37" s="2"/>
      <c r="T37" s="2"/>
      <c r="U37" s="2"/>
      <c r="V37" s="34">
        <f>SUM(E37:U37)</f>
        <v>208</v>
      </c>
      <c r="W37" s="13">
        <v>0</v>
      </c>
      <c r="X37" s="13"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4">
        <f t="shared" si="3"/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1">
        <f t="shared" si="1"/>
        <v>208</v>
      </c>
      <c r="BH37" s="4"/>
    </row>
    <row r="38" spans="1:60" ht="15" customHeight="1">
      <c r="A38" s="66"/>
      <c r="B38" s="44"/>
      <c r="C38" s="43"/>
      <c r="D38" s="1" t="s">
        <v>33</v>
      </c>
      <c r="E38" s="3">
        <f aca="true" t="shared" si="25" ref="E38:O38">E37/2</f>
        <v>9</v>
      </c>
      <c r="F38" s="3">
        <f t="shared" si="25"/>
        <v>10</v>
      </c>
      <c r="G38" s="3">
        <f t="shared" si="25"/>
        <v>9</v>
      </c>
      <c r="H38" s="3">
        <f t="shared" si="25"/>
        <v>10</v>
      </c>
      <c r="I38" s="3">
        <f t="shared" si="25"/>
        <v>9</v>
      </c>
      <c r="J38" s="3">
        <f t="shared" si="25"/>
        <v>10</v>
      </c>
      <c r="K38" s="3">
        <f t="shared" si="25"/>
        <v>9</v>
      </c>
      <c r="L38" s="3">
        <f t="shared" si="25"/>
        <v>10</v>
      </c>
      <c r="M38" s="3">
        <f t="shared" si="25"/>
        <v>9</v>
      </c>
      <c r="N38" s="3">
        <f t="shared" si="25"/>
        <v>10</v>
      </c>
      <c r="O38" s="3">
        <f t="shared" si="25"/>
        <v>9</v>
      </c>
      <c r="P38" s="21"/>
      <c r="Q38" s="25"/>
      <c r="R38" s="2"/>
      <c r="S38" s="2"/>
      <c r="T38" s="2"/>
      <c r="U38" s="2"/>
      <c r="V38" s="34">
        <f>SUM(E38:U38)</f>
        <v>104</v>
      </c>
      <c r="W38" s="13">
        <v>0</v>
      </c>
      <c r="X38" s="13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4">
        <f t="shared" si="3"/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1">
        <f t="shared" si="1"/>
        <v>104</v>
      </c>
      <c r="BH38" s="4"/>
    </row>
    <row r="39" spans="1:59" ht="15" customHeight="1">
      <c r="A39" s="66"/>
      <c r="B39" s="44" t="s">
        <v>70</v>
      </c>
      <c r="C39" s="43" t="s">
        <v>71</v>
      </c>
      <c r="D39" s="1" t="s">
        <v>32</v>
      </c>
      <c r="E39" s="12">
        <v>10</v>
      </c>
      <c r="F39" s="12">
        <v>8</v>
      </c>
      <c r="G39" s="12">
        <v>10</v>
      </c>
      <c r="H39" s="12">
        <v>8</v>
      </c>
      <c r="I39" s="12">
        <v>10</v>
      </c>
      <c r="J39" s="12">
        <v>8</v>
      </c>
      <c r="K39" s="12">
        <v>10</v>
      </c>
      <c r="L39" s="22">
        <v>8</v>
      </c>
      <c r="M39" s="22">
        <v>8</v>
      </c>
      <c r="N39" s="22">
        <v>8</v>
      </c>
      <c r="O39" s="22">
        <v>8</v>
      </c>
      <c r="P39" s="18"/>
      <c r="Q39" s="23"/>
      <c r="R39" s="12"/>
      <c r="S39" s="12"/>
      <c r="T39" s="12"/>
      <c r="U39" s="12"/>
      <c r="V39" s="34">
        <f>SUM(E39:U39)</f>
        <v>96</v>
      </c>
      <c r="W39" s="13">
        <v>0</v>
      </c>
      <c r="X39" s="13">
        <v>0</v>
      </c>
      <c r="Y39" s="12"/>
      <c r="Z39" s="12"/>
      <c r="AA39" s="12"/>
      <c r="AB39" s="12"/>
      <c r="AC39" s="12"/>
      <c r="AD39" s="12"/>
      <c r="AE39" s="14"/>
      <c r="AF39" s="15"/>
      <c r="AG39" s="14"/>
      <c r="AH39" s="15"/>
      <c r="AI39" s="12"/>
      <c r="AJ39" s="14"/>
      <c r="AK39" s="15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34">
        <f t="shared" si="3"/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1">
        <f t="shared" si="1"/>
        <v>96</v>
      </c>
    </row>
    <row r="40" spans="1:59" ht="15" customHeight="1">
      <c r="A40" s="66"/>
      <c r="B40" s="44"/>
      <c r="C40" s="43"/>
      <c r="D40" s="1" t="s">
        <v>33</v>
      </c>
      <c r="E40" s="12">
        <f aca="true" t="shared" si="26" ref="E40:O40">E39/2</f>
        <v>5</v>
      </c>
      <c r="F40" s="12">
        <f t="shared" si="26"/>
        <v>4</v>
      </c>
      <c r="G40" s="12">
        <f t="shared" si="26"/>
        <v>5</v>
      </c>
      <c r="H40" s="12">
        <f t="shared" si="26"/>
        <v>4</v>
      </c>
      <c r="I40" s="12">
        <f t="shared" si="26"/>
        <v>5</v>
      </c>
      <c r="J40" s="12">
        <f t="shared" si="26"/>
        <v>4</v>
      </c>
      <c r="K40" s="12">
        <f t="shared" si="26"/>
        <v>5</v>
      </c>
      <c r="L40" s="12">
        <f t="shared" si="26"/>
        <v>4</v>
      </c>
      <c r="M40" s="12">
        <f t="shared" si="26"/>
        <v>4</v>
      </c>
      <c r="N40" s="12">
        <f t="shared" si="26"/>
        <v>4</v>
      </c>
      <c r="O40" s="12">
        <f t="shared" si="26"/>
        <v>4</v>
      </c>
      <c r="P40" s="18"/>
      <c r="Q40" s="23"/>
      <c r="R40" s="12"/>
      <c r="S40" s="12"/>
      <c r="T40" s="12"/>
      <c r="U40" s="12"/>
      <c r="V40" s="34">
        <f>SUM(E40:U40)</f>
        <v>48</v>
      </c>
      <c r="W40" s="13">
        <v>0</v>
      </c>
      <c r="X40" s="13">
        <v>0</v>
      </c>
      <c r="Y40" s="12"/>
      <c r="Z40" s="12"/>
      <c r="AA40" s="12"/>
      <c r="AB40" s="12"/>
      <c r="AC40" s="12"/>
      <c r="AD40" s="12"/>
      <c r="AE40" s="12"/>
      <c r="AF40" s="15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34">
        <f t="shared" si="3"/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1">
        <f t="shared" si="1"/>
        <v>48</v>
      </c>
    </row>
    <row r="41" spans="1:59" ht="15" customHeight="1">
      <c r="A41" s="67"/>
      <c r="B41" s="26" t="s">
        <v>72</v>
      </c>
      <c r="C41" s="27" t="s">
        <v>50</v>
      </c>
      <c r="D41" s="1" t="s">
        <v>32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18</v>
      </c>
      <c r="Q41" s="12">
        <v>36</v>
      </c>
      <c r="R41" s="12">
        <v>36</v>
      </c>
      <c r="S41" s="12">
        <v>36</v>
      </c>
      <c r="T41" s="12">
        <v>36</v>
      </c>
      <c r="U41" s="18">
        <v>18</v>
      </c>
      <c r="V41" s="34">
        <f>SUM(E41:U41)</f>
        <v>180</v>
      </c>
      <c r="W41" s="13">
        <v>0</v>
      </c>
      <c r="X41" s="13">
        <v>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4"/>
      <c r="AN41" s="14"/>
      <c r="AO41" s="14"/>
      <c r="AP41" s="15"/>
      <c r="AQ41" s="15"/>
      <c r="AR41" s="15"/>
      <c r="AS41" s="15"/>
      <c r="AT41" s="12"/>
      <c r="AU41" s="12"/>
      <c r="AV41" s="12"/>
      <c r="AW41" s="12"/>
      <c r="AX41" s="34">
        <f t="shared" si="3"/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1">
        <f t="shared" si="1"/>
        <v>180</v>
      </c>
    </row>
    <row r="42" spans="1:59" ht="15" customHeight="1">
      <c r="A42" s="67"/>
      <c r="B42" s="45" t="s">
        <v>73</v>
      </c>
      <c r="C42" s="47" t="s">
        <v>74</v>
      </c>
      <c r="D42" s="1" t="s">
        <v>32</v>
      </c>
      <c r="E42" s="10">
        <f aca="true" t="shared" si="27" ref="E42:AW42">SUM(E44,E46)</f>
        <v>0</v>
      </c>
      <c r="F42" s="10">
        <f t="shared" si="27"/>
        <v>0</v>
      </c>
      <c r="G42" s="10">
        <f t="shared" si="27"/>
        <v>0</v>
      </c>
      <c r="H42" s="10">
        <f t="shared" si="27"/>
        <v>0</v>
      </c>
      <c r="I42" s="10">
        <f t="shared" si="27"/>
        <v>0</v>
      </c>
      <c r="J42" s="10">
        <f t="shared" si="27"/>
        <v>0</v>
      </c>
      <c r="K42" s="10">
        <f t="shared" si="27"/>
        <v>0</v>
      </c>
      <c r="L42" s="10">
        <f t="shared" si="27"/>
        <v>0</v>
      </c>
      <c r="M42" s="10">
        <f t="shared" si="27"/>
        <v>0</v>
      </c>
      <c r="N42" s="10">
        <f t="shared" si="27"/>
        <v>0</v>
      </c>
      <c r="O42" s="10">
        <f t="shared" si="27"/>
        <v>0</v>
      </c>
      <c r="P42" s="10">
        <f t="shared" si="27"/>
        <v>0</v>
      </c>
      <c r="Q42" s="10">
        <f t="shared" si="27"/>
        <v>0</v>
      </c>
      <c r="R42" s="10">
        <f t="shared" si="27"/>
        <v>0</v>
      </c>
      <c r="S42" s="10">
        <f t="shared" si="27"/>
        <v>0</v>
      </c>
      <c r="T42" s="10">
        <f t="shared" si="27"/>
        <v>0</v>
      </c>
      <c r="U42" s="10">
        <f t="shared" si="27"/>
        <v>0</v>
      </c>
      <c r="V42" s="38">
        <f t="shared" si="27"/>
        <v>0</v>
      </c>
      <c r="W42" s="10">
        <f t="shared" si="27"/>
        <v>0</v>
      </c>
      <c r="X42" s="10">
        <f t="shared" si="27"/>
        <v>0</v>
      </c>
      <c r="Y42" s="10">
        <f t="shared" si="27"/>
        <v>0</v>
      </c>
      <c r="Z42" s="10">
        <f t="shared" si="27"/>
        <v>0</v>
      </c>
      <c r="AA42" s="10">
        <f t="shared" si="27"/>
        <v>0</v>
      </c>
      <c r="AB42" s="10">
        <f t="shared" si="27"/>
        <v>0</v>
      </c>
      <c r="AC42" s="10">
        <f t="shared" si="27"/>
        <v>0</v>
      </c>
      <c r="AD42" s="10">
        <f t="shared" si="27"/>
        <v>0</v>
      </c>
      <c r="AE42" s="10">
        <f t="shared" si="27"/>
        <v>0</v>
      </c>
      <c r="AF42" s="10">
        <f t="shared" si="27"/>
        <v>0</v>
      </c>
      <c r="AG42" s="10">
        <f t="shared" si="27"/>
        <v>0</v>
      </c>
      <c r="AH42" s="10">
        <f t="shared" si="27"/>
        <v>0</v>
      </c>
      <c r="AI42" s="10">
        <f t="shared" si="27"/>
        <v>0</v>
      </c>
      <c r="AJ42" s="10">
        <f t="shared" si="27"/>
        <v>0</v>
      </c>
      <c r="AK42" s="10">
        <f t="shared" si="27"/>
        <v>0</v>
      </c>
      <c r="AL42" s="10">
        <f t="shared" si="27"/>
        <v>0</v>
      </c>
      <c r="AM42" s="10">
        <f t="shared" si="27"/>
        <v>0</v>
      </c>
      <c r="AN42" s="10">
        <f t="shared" si="27"/>
        <v>0</v>
      </c>
      <c r="AO42" s="10">
        <f t="shared" si="27"/>
        <v>0</v>
      </c>
      <c r="AP42" s="10">
        <f t="shared" si="27"/>
        <v>0</v>
      </c>
      <c r="AQ42" s="10">
        <f t="shared" si="27"/>
        <v>8</v>
      </c>
      <c r="AR42" s="10">
        <f t="shared" si="27"/>
        <v>8</v>
      </c>
      <c r="AS42" s="10">
        <f t="shared" si="27"/>
        <v>8</v>
      </c>
      <c r="AT42" s="10">
        <f t="shared" si="27"/>
        <v>8</v>
      </c>
      <c r="AU42" s="10">
        <f t="shared" si="27"/>
        <v>28</v>
      </c>
      <c r="AV42" s="10">
        <f t="shared" si="27"/>
        <v>36</v>
      </c>
      <c r="AW42" s="10">
        <f t="shared" si="27"/>
        <v>12</v>
      </c>
      <c r="AX42" s="38">
        <f t="shared" si="3"/>
        <v>108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1">
        <f t="shared" si="1"/>
        <v>108</v>
      </c>
    </row>
    <row r="43" spans="1:59" ht="15" customHeight="1">
      <c r="A43" s="67"/>
      <c r="B43" s="46"/>
      <c r="C43" s="48"/>
      <c r="D43" s="1" t="s">
        <v>33</v>
      </c>
      <c r="E43" s="10">
        <f aca="true" t="shared" si="28" ref="E43:AW43">SUM(E45)</f>
        <v>0</v>
      </c>
      <c r="F43" s="10">
        <f t="shared" si="28"/>
        <v>0</v>
      </c>
      <c r="G43" s="10">
        <f t="shared" si="28"/>
        <v>0</v>
      </c>
      <c r="H43" s="10">
        <f t="shared" si="28"/>
        <v>0</v>
      </c>
      <c r="I43" s="10">
        <f t="shared" si="28"/>
        <v>0</v>
      </c>
      <c r="J43" s="10">
        <f t="shared" si="28"/>
        <v>0</v>
      </c>
      <c r="K43" s="10">
        <f t="shared" si="28"/>
        <v>0</v>
      </c>
      <c r="L43" s="10">
        <f t="shared" si="28"/>
        <v>0</v>
      </c>
      <c r="M43" s="10">
        <f t="shared" si="28"/>
        <v>0</v>
      </c>
      <c r="N43" s="10">
        <f t="shared" si="28"/>
        <v>0</v>
      </c>
      <c r="O43" s="10">
        <f t="shared" si="28"/>
        <v>0</v>
      </c>
      <c r="P43" s="10">
        <f t="shared" si="28"/>
        <v>0</v>
      </c>
      <c r="Q43" s="10">
        <f t="shared" si="28"/>
        <v>0</v>
      </c>
      <c r="R43" s="10">
        <f t="shared" si="28"/>
        <v>0</v>
      </c>
      <c r="S43" s="10">
        <f t="shared" si="28"/>
        <v>0</v>
      </c>
      <c r="T43" s="10">
        <f t="shared" si="28"/>
        <v>0</v>
      </c>
      <c r="U43" s="10">
        <f t="shared" si="28"/>
        <v>0</v>
      </c>
      <c r="V43" s="38">
        <f t="shared" si="28"/>
        <v>0</v>
      </c>
      <c r="W43" s="10">
        <f t="shared" si="28"/>
        <v>0</v>
      </c>
      <c r="X43" s="10">
        <f t="shared" si="28"/>
        <v>0</v>
      </c>
      <c r="Y43" s="10">
        <f t="shared" si="28"/>
        <v>0</v>
      </c>
      <c r="Z43" s="10">
        <f t="shared" si="28"/>
        <v>0</v>
      </c>
      <c r="AA43" s="10">
        <f t="shared" si="28"/>
        <v>0</v>
      </c>
      <c r="AB43" s="10">
        <f t="shared" si="28"/>
        <v>0</v>
      </c>
      <c r="AC43" s="10">
        <f t="shared" si="28"/>
        <v>0</v>
      </c>
      <c r="AD43" s="10">
        <f t="shared" si="28"/>
        <v>0</v>
      </c>
      <c r="AE43" s="10">
        <f t="shared" si="28"/>
        <v>0</v>
      </c>
      <c r="AF43" s="10">
        <f t="shared" si="28"/>
        <v>0</v>
      </c>
      <c r="AG43" s="10">
        <f t="shared" si="28"/>
        <v>0</v>
      </c>
      <c r="AH43" s="10">
        <f t="shared" si="28"/>
        <v>0</v>
      </c>
      <c r="AI43" s="10">
        <f t="shared" si="28"/>
        <v>0</v>
      </c>
      <c r="AJ43" s="10">
        <f t="shared" si="28"/>
        <v>0</v>
      </c>
      <c r="AK43" s="10">
        <f t="shared" si="28"/>
        <v>0</v>
      </c>
      <c r="AL43" s="10">
        <f t="shared" si="28"/>
        <v>0</v>
      </c>
      <c r="AM43" s="10">
        <f t="shared" si="28"/>
        <v>0</v>
      </c>
      <c r="AN43" s="10">
        <f t="shared" si="28"/>
        <v>0</v>
      </c>
      <c r="AO43" s="10">
        <f t="shared" si="28"/>
        <v>0</v>
      </c>
      <c r="AP43" s="10">
        <f t="shared" si="28"/>
        <v>0</v>
      </c>
      <c r="AQ43" s="10">
        <f t="shared" si="28"/>
        <v>4</v>
      </c>
      <c r="AR43" s="10">
        <f t="shared" si="28"/>
        <v>4</v>
      </c>
      <c r="AS43" s="10">
        <f t="shared" si="28"/>
        <v>4</v>
      </c>
      <c r="AT43" s="10">
        <f t="shared" si="28"/>
        <v>4</v>
      </c>
      <c r="AU43" s="10">
        <f t="shared" si="28"/>
        <v>2</v>
      </c>
      <c r="AV43" s="10">
        <f t="shared" si="28"/>
        <v>0</v>
      </c>
      <c r="AW43" s="10">
        <f t="shared" si="28"/>
        <v>0</v>
      </c>
      <c r="AX43" s="38">
        <f t="shared" si="3"/>
        <v>18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1">
        <f t="shared" si="1"/>
        <v>18</v>
      </c>
    </row>
    <row r="44" spans="1:59" ht="15" customHeight="1">
      <c r="A44" s="67"/>
      <c r="B44" s="45" t="s">
        <v>75</v>
      </c>
      <c r="C44" s="49" t="s">
        <v>76</v>
      </c>
      <c r="D44" s="1" t="s">
        <v>32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4">
        <f>SUM(E44:U44)</f>
        <v>0</v>
      </c>
      <c r="W44" s="13">
        <v>0</v>
      </c>
      <c r="X44" s="13">
        <v>0</v>
      </c>
      <c r="Y44" s="23"/>
      <c r="Z44" s="23"/>
      <c r="AA44" s="23"/>
      <c r="AB44" s="23"/>
      <c r="AC44" s="23"/>
      <c r="AD44" s="23"/>
      <c r="AE44" s="23"/>
      <c r="AF44" s="23"/>
      <c r="AG44" s="12"/>
      <c r="AH44" s="12"/>
      <c r="AI44" s="12"/>
      <c r="AJ44" s="14"/>
      <c r="AK44" s="12"/>
      <c r="AL44" s="12"/>
      <c r="AM44" s="12"/>
      <c r="AN44" s="12"/>
      <c r="AO44" s="12"/>
      <c r="AP44" s="12"/>
      <c r="AQ44" s="12">
        <v>8</v>
      </c>
      <c r="AR44" s="12">
        <v>8</v>
      </c>
      <c r="AS44" s="12">
        <v>8</v>
      </c>
      <c r="AT44" s="12">
        <v>8</v>
      </c>
      <c r="AU44" s="12">
        <v>4</v>
      </c>
      <c r="AV44" s="12"/>
      <c r="AW44" s="12"/>
      <c r="AX44" s="34">
        <f t="shared" si="3"/>
        <v>36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1">
        <f t="shared" si="1"/>
        <v>36</v>
      </c>
    </row>
    <row r="45" spans="1:59" ht="15" customHeight="1">
      <c r="A45" s="67"/>
      <c r="B45" s="46"/>
      <c r="C45" s="50"/>
      <c r="D45" s="1" t="s">
        <v>33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34">
        <f>SUM(E45:U45)</f>
        <v>0</v>
      </c>
      <c r="W45" s="13">
        <v>0</v>
      </c>
      <c r="X45" s="13">
        <v>0</v>
      </c>
      <c r="Y45" s="23"/>
      <c r="Z45" s="23"/>
      <c r="AA45" s="23"/>
      <c r="AB45" s="23"/>
      <c r="AC45" s="23"/>
      <c r="AD45" s="23"/>
      <c r="AE45" s="23"/>
      <c r="AF45" s="23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>
        <f>AQ44/2</f>
        <v>4</v>
      </c>
      <c r="AR45" s="12">
        <f>AR44/2</f>
        <v>4</v>
      </c>
      <c r="AS45" s="12">
        <f>AS44/2</f>
        <v>4</v>
      </c>
      <c r="AT45" s="12">
        <f>AT44/2</f>
        <v>4</v>
      </c>
      <c r="AU45" s="12">
        <f>AU44/2</f>
        <v>2</v>
      </c>
      <c r="AV45" s="12"/>
      <c r="AW45" s="12"/>
      <c r="AX45" s="34">
        <f t="shared" si="3"/>
        <v>18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1">
        <f t="shared" si="1"/>
        <v>18</v>
      </c>
    </row>
    <row r="46" spans="1:59" ht="15" customHeight="1">
      <c r="A46" s="67"/>
      <c r="B46" s="17" t="s">
        <v>77</v>
      </c>
      <c r="C46" s="24" t="s">
        <v>50</v>
      </c>
      <c r="D46" s="1" t="s">
        <v>32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4">
        <f>SUM(E46:U46)</f>
        <v>0</v>
      </c>
      <c r="W46" s="13">
        <v>0</v>
      </c>
      <c r="X46" s="13">
        <v>0</v>
      </c>
      <c r="Y46" s="23"/>
      <c r="Z46" s="23"/>
      <c r="AA46" s="23"/>
      <c r="AB46" s="23"/>
      <c r="AC46" s="23"/>
      <c r="AD46" s="23"/>
      <c r="AE46" s="23"/>
      <c r="AF46" s="23"/>
      <c r="AG46" s="12"/>
      <c r="AH46" s="12"/>
      <c r="AI46" s="12"/>
      <c r="AJ46" s="14"/>
      <c r="AK46" s="12"/>
      <c r="AL46" s="12"/>
      <c r="AM46" s="12"/>
      <c r="AN46" s="12"/>
      <c r="AO46" s="12"/>
      <c r="AP46" s="12"/>
      <c r="AQ46" s="12"/>
      <c r="AR46" s="23"/>
      <c r="AS46" s="23"/>
      <c r="AT46" s="23"/>
      <c r="AU46" s="12">
        <v>24</v>
      </c>
      <c r="AV46" s="23">
        <v>36</v>
      </c>
      <c r="AW46" s="18">
        <v>12</v>
      </c>
      <c r="AX46" s="34">
        <f t="shared" si="3"/>
        <v>72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1">
        <f t="shared" si="1"/>
        <v>72</v>
      </c>
    </row>
    <row r="47" spans="1:59" ht="15" customHeight="1">
      <c r="A47" s="67"/>
      <c r="B47" s="42" t="s">
        <v>36</v>
      </c>
      <c r="C47" s="42"/>
      <c r="D47" s="42"/>
      <c r="E47" s="2">
        <f aca="true" t="shared" si="29" ref="E47:AX47">SUM(E13,E7)</f>
        <v>36</v>
      </c>
      <c r="F47" s="2">
        <f t="shared" si="29"/>
        <v>36</v>
      </c>
      <c r="G47" s="2">
        <f t="shared" si="29"/>
        <v>36</v>
      </c>
      <c r="H47" s="2">
        <f t="shared" si="29"/>
        <v>36</v>
      </c>
      <c r="I47" s="2">
        <f t="shared" si="29"/>
        <v>36</v>
      </c>
      <c r="J47" s="2">
        <f t="shared" si="29"/>
        <v>36</v>
      </c>
      <c r="K47" s="2">
        <f t="shared" si="29"/>
        <v>36</v>
      </c>
      <c r="L47" s="2">
        <f t="shared" si="29"/>
        <v>36</v>
      </c>
      <c r="M47" s="2">
        <f t="shared" si="29"/>
        <v>36</v>
      </c>
      <c r="N47" s="2">
        <f t="shared" si="29"/>
        <v>36</v>
      </c>
      <c r="O47" s="2">
        <f t="shared" si="29"/>
        <v>36</v>
      </c>
      <c r="P47" s="2">
        <f t="shared" si="29"/>
        <v>18</v>
      </c>
      <c r="Q47" s="2">
        <f t="shared" si="29"/>
        <v>36</v>
      </c>
      <c r="R47" s="2">
        <f t="shared" si="29"/>
        <v>36</v>
      </c>
      <c r="S47" s="2">
        <f t="shared" si="29"/>
        <v>36</v>
      </c>
      <c r="T47" s="2">
        <f t="shared" si="29"/>
        <v>36</v>
      </c>
      <c r="U47" s="2">
        <f t="shared" si="29"/>
        <v>18</v>
      </c>
      <c r="V47" s="2">
        <f t="shared" si="29"/>
        <v>576</v>
      </c>
      <c r="W47" s="2">
        <f t="shared" si="29"/>
        <v>0</v>
      </c>
      <c r="X47" s="2">
        <f t="shared" si="29"/>
        <v>0</v>
      </c>
      <c r="Y47" s="2">
        <f t="shared" si="29"/>
        <v>36</v>
      </c>
      <c r="Z47" s="2">
        <f t="shared" si="29"/>
        <v>36</v>
      </c>
      <c r="AA47" s="2">
        <f t="shared" si="29"/>
        <v>36</v>
      </c>
      <c r="AB47" s="2">
        <f t="shared" si="29"/>
        <v>36</v>
      </c>
      <c r="AC47" s="2">
        <f t="shared" si="29"/>
        <v>36</v>
      </c>
      <c r="AD47" s="2">
        <f t="shared" si="29"/>
        <v>36</v>
      </c>
      <c r="AE47" s="2">
        <f t="shared" si="29"/>
        <v>36</v>
      </c>
      <c r="AF47" s="2">
        <f t="shared" si="29"/>
        <v>36</v>
      </c>
      <c r="AG47" s="2">
        <f t="shared" si="29"/>
        <v>36</v>
      </c>
      <c r="AH47" s="2">
        <f t="shared" si="29"/>
        <v>36</v>
      </c>
      <c r="AI47" s="2">
        <f t="shared" si="29"/>
        <v>30</v>
      </c>
      <c r="AJ47" s="2">
        <f t="shared" si="29"/>
        <v>36</v>
      </c>
      <c r="AK47" s="2">
        <f t="shared" si="29"/>
        <v>36</v>
      </c>
      <c r="AL47" s="2">
        <f t="shared" si="29"/>
        <v>36</v>
      </c>
      <c r="AM47" s="2">
        <f t="shared" si="29"/>
        <v>36</v>
      </c>
      <c r="AN47" s="2">
        <f t="shared" si="29"/>
        <v>36</v>
      </c>
      <c r="AO47" s="2">
        <f t="shared" si="29"/>
        <v>36</v>
      </c>
      <c r="AP47" s="2">
        <f t="shared" si="29"/>
        <v>24</v>
      </c>
      <c r="AQ47" s="2">
        <f t="shared" si="29"/>
        <v>36</v>
      </c>
      <c r="AR47" s="2">
        <f t="shared" si="29"/>
        <v>36</v>
      </c>
      <c r="AS47" s="2">
        <f t="shared" si="29"/>
        <v>36</v>
      </c>
      <c r="AT47" s="2">
        <f t="shared" si="29"/>
        <v>24</v>
      </c>
      <c r="AU47" s="2">
        <f t="shared" si="29"/>
        <v>36</v>
      </c>
      <c r="AV47" s="2">
        <f t="shared" si="29"/>
        <v>36</v>
      </c>
      <c r="AW47" s="2">
        <f t="shared" si="29"/>
        <v>12</v>
      </c>
      <c r="AX47" s="2">
        <f t="shared" si="29"/>
        <v>846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1">
        <f t="shared" si="1"/>
        <v>1422</v>
      </c>
    </row>
    <row r="48" spans="1:59" ht="15" customHeight="1">
      <c r="A48" s="67"/>
      <c r="B48" s="42" t="s">
        <v>37</v>
      </c>
      <c r="C48" s="42"/>
      <c r="D48" s="42"/>
      <c r="E48" s="2">
        <f aca="true" t="shared" si="30" ref="E48:AX48">SUM(E14,E8)</f>
        <v>18</v>
      </c>
      <c r="F48" s="2">
        <f t="shared" si="30"/>
        <v>18</v>
      </c>
      <c r="G48" s="2">
        <f t="shared" si="30"/>
        <v>18</v>
      </c>
      <c r="H48" s="2">
        <f t="shared" si="30"/>
        <v>18</v>
      </c>
      <c r="I48" s="2">
        <f t="shared" si="30"/>
        <v>18</v>
      </c>
      <c r="J48" s="2">
        <f t="shared" si="30"/>
        <v>18</v>
      </c>
      <c r="K48" s="2">
        <f t="shared" si="30"/>
        <v>18</v>
      </c>
      <c r="L48" s="2">
        <f t="shared" si="30"/>
        <v>18</v>
      </c>
      <c r="M48" s="2">
        <f t="shared" si="30"/>
        <v>18</v>
      </c>
      <c r="N48" s="2">
        <f t="shared" si="30"/>
        <v>18</v>
      </c>
      <c r="O48" s="2">
        <f t="shared" si="30"/>
        <v>18</v>
      </c>
      <c r="P48" s="19">
        <f t="shared" si="30"/>
        <v>0</v>
      </c>
      <c r="Q48" s="25">
        <f t="shared" si="30"/>
        <v>0</v>
      </c>
      <c r="R48" s="2">
        <f t="shared" si="30"/>
        <v>0</v>
      </c>
      <c r="S48" s="2">
        <f t="shared" si="30"/>
        <v>0</v>
      </c>
      <c r="T48" s="2">
        <f t="shared" si="30"/>
        <v>0</v>
      </c>
      <c r="U48" s="19">
        <f t="shared" si="30"/>
        <v>0</v>
      </c>
      <c r="V48" s="35">
        <f t="shared" si="30"/>
        <v>198</v>
      </c>
      <c r="W48" s="2">
        <f t="shared" si="30"/>
        <v>0</v>
      </c>
      <c r="X48" s="2">
        <f t="shared" si="30"/>
        <v>0</v>
      </c>
      <c r="Y48" s="2">
        <f t="shared" si="30"/>
        <v>18</v>
      </c>
      <c r="Z48" s="2">
        <f t="shared" si="30"/>
        <v>18</v>
      </c>
      <c r="AA48" s="2">
        <f t="shared" si="30"/>
        <v>18</v>
      </c>
      <c r="AB48" s="25">
        <f t="shared" si="30"/>
        <v>18</v>
      </c>
      <c r="AC48" s="25">
        <f t="shared" si="30"/>
        <v>18</v>
      </c>
      <c r="AD48" s="2">
        <f t="shared" si="30"/>
        <v>18</v>
      </c>
      <c r="AE48" s="2">
        <f t="shared" si="30"/>
        <v>18</v>
      </c>
      <c r="AF48" s="25">
        <f t="shared" si="30"/>
        <v>18</v>
      </c>
      <c r="AG48" s="25">
        <f t="shared" si="30"/>
        <v>18</v>
      </c>
      <c r="AH48" s="25">
        <f t="shared" si="30"/>
        <v>18</v>
      </c>
      <c r="AI48" s="19">
        <f t="shared" si="30"/>
        <v>3</v>
      </c>
      <c r="AJ48" s="25">
        <f t="shared" si="30"/>
        <v>0</v>
      </c>
      <c r="AK48" s="25">
        <f t="shared" si="30"/>
        <v>0</v>
      </c>
      <c r="AL48" s="25">
        <f t="shared" si="30"/>
        <v>0</v>
      </c>
      <c r="AM48" s="25">
        <f t="shared" si="30"/>
        <v>0</v>
      </c>
      <c r="AN48" s="25">
        <f t="shared" si="30"/>
        <v>0</v>
      </c>
      <c r="AO48" s="25">
        <f t="shared" si="30"/>
        <v>0</v>
      </c>
      <c r="AP48" s="19">
        <f t="shared" si="30"/>
        <v>6</v>
      </c>
      <c r="AQ48" s="25">
        <f t="shared" si="30"/>
        <v>18</v>
      </c>
      <c r="AR48" s="25">
        <f t="shared" si="30"/>
        <v>18</v>
      </c>
      <c r="AS48" s="2">
        <f t="shared" si="30"/>
        <v>18</v>
      </c>
      <c r="AT48" s="19">
        <f t="shared" si="30"/>
        <v>12</v>
      </c>
      <c r="AU48" s="2">
        <f t="shared" si="30"/>
        <v>6</v>
      </c>
      <c r="AV48" s="2">
        <f t="shared" si="30"/>
        <v>0</v>
      </c>
      <c r="AW48" s="19">
        <f t="shared" si="30"/>
        <v>0</v>
      </c>
      <c r="AX48" s="35">
        <f t="shared" si="30"/>
        <v>261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1">
        <f t="shared" si="1"/>
        <v>459</v>
      </c>
    </row>
    <row r="49" spans="1:59" ht="15" customHeight="1">
      <c r="A49" s="68"/>
      <c r="B49" s="42" t="s">
        <v>38</v>
      </c>
      <c r="C49" s="42"/>
      <c r="D49" s="42"/>
      <c r="E49" s="2">
        <f aca="true" t="shared" si="31" ref="E49:AW49">SUM(E47:E48)</f>
        <v>54</v>
      </c>
      <c r="F49" s="2">
        <f t="shared" si="31"/>
        <v>54</v>
      </c>
      <c r="G49" s="2">
        <f t="shared" si="31"/>
        <v>54</v>
      </c>
      <c r="H49" s="2">
        <f t="shared" si="31"/>
        <v>54</v>
      </c>
      <c r="I49" s="2">
        <f t="shared" si="31"/>
        <v>54</v>
      </c>
      <c r="J49" s="2">
        <f t="shared" si="31"/>
        <v>54</v>
      </c>
      <c r="K49" s="2">
        <f t="shared" si="31"/>
        <v>54</v>
      </c>
      <c r="L49" s="2">
        <f t="shared" si="31"/>
        <v>54</v>
      </c>
      <c r="M49" s="2">
        <f t="shared" si="31"/>
        <v>54</v>
      </c>
      <c r="N49" s="2">
        <f t="shared" si="31"/>
        <v>54</v>
      </c>
      <c r="O49" s="2">
        <f t="shared" si="31"/>
        <v>54</v>
      </c>
      <c r="P49" s="19">
        <f t="shared" si="31"/>
        <v>18</v>
      </c>
      <c r="Q49" s="25">
        <f t="shared" si="31"/>
        <v>36</v>
      </c>
      <c r="R49" s="2">
        <f t="shared" si="31"/>
        <v>36</v>
      </c>
      <c r="S49" s="2">
        <f t="shared" si="31"/>
        <v>36</v>
      </c>
      <c r="T49" s="2">
        <f t="shared" si="31"/>
        <v>36</v>
      </c>
      <c r="U49" s="19">
        <f t="shared" si="31"/>
        <v>18</v>
      </c>
      <c r="V49" s="35">
        <f t="shared" si="31"/>
        <v>774</v>
      </c>
      <c r="W49" s="2">
        <f t="shared" si="31"/>
        <v>0</v>
      </c>
      <c r="X49" s="2">
        <f t="shared" si="31"/>
        <v>0</v>
      </c>
      <c r="Y49" s="2">
        <f t="shared" si="31"/>
        <v>54</v>
      </c>
      <c r="Z49" s="2">
        <f t="shared" si="31"/>
        <v>54</v>
      </c>
      <c r="AA49" s="2">
        <f t="shared" si="31"/>
        <v>54</v>
      </c>
      <c r="AB49" s="25">
        <f t="shared" si="31"/>
        <v>54</v>
      </c>
      <c r="AC49" s="25">
        <f t="shared" si="31"/>
        <v>54</v>
      </c>
      <c r="AD49" s="2">
        <f t="shared" si="31"/>
        <v>54</v>
      </c>
      <c r="AE49" s="2">
        <f t="shared" si="31"/>
        <v>54</v>
      </c>
      <c r="AF49" s="25">
        <f t="shared" si="31"/>
        <v>54</v>
      </c>
      <c r="AG49" s="25">
        <f t="shared" si="31"/>
        <v>54</v>
      </c>
      <c r="AH49" s="25">
        <f t="shared" si="31"/>
        <v>54</v>
      </c>
      <c r="AI49" s="19">
        <f t="shared" si="31"/>
        <v>33</v>
      </c>
      <c r="AJ49" s="25">
        <f t="shared" si="31"/>
        <v>36</v>
      </c>
      <c r="AK49" s="25">
        <f t="shared" si="31"/>
        <v>36</v>
      </c>
      <c r="AL49" s="25">
        <f t="shared" si="31"/>
        <v>36</v>
      </c>
      <c r="AM49" s="25">
        <f t="shared" si="31"/>
        <v>36</v>
      </c>
      <c r="AN49" s="25">
        <f t="shared" si="31"/>
        <v>36</v>
      </c>
      <c r="AO49" s="25">
        <f t="shared" si="31"/>
        <v>36</v>
      </c>
      <c r="AP49" s="19">
        <f t="shared" si="31"/>
        <v>30</v>
      </c>
      <c r="AQ49" s="25">
        <f t="shared" si="31"/>
        <v>54</v>
      </c>
      <c r="AR49" s="25">
        <f t="shared" si="31"/>
        <v>54</v>
      </c>
      <c r="AS49" s="2">
        <f t="shared" si="31"/>
        <v>54</v>
      </c>
      <c r="AT49" s="19">
        <f t="shared" si="31"/>
        <v>36</v>
      </c>
      <c r="AU49" s="2">
        <f t="shared" si="31"/>
        <v>42</v>
      </c>
      <c r="AV49" s="2">
        <f t="shared" si="31"/>
        <v>36</v>
      </c>
      <c r="AW49" s="19">
        <f t="shared" si="31"/>
        <v>12</v>
      </c>
      <c r="AX49" s="38">
        <f>SUM(Y49:AW49)</f>
        <v>1107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1">
        <f t="shared" si="1"/>
        <v>1881</v>
      </c>
    </row>
    <row r="50" spans="5:58" ht="1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5"/>
      <c r="AJ50" s="5"/>
      <c r="AK50" s="6"/>
      <c r="AL50" s="5"/>
      <c r="AM50" s="5"/>
      <c r="AN50" s="5"/>
      <c r="AO50" s="5"/>
      <c r="AP50" s="6"/>
      <c r="AQ50" s="5"/>
      <c r="AR50" s="5"/>
      <c r="AS50" s="6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ht="15" customHeight="1"/>
    <row r="52" ht="15" customHeight="1"/>
    <row r="53" ht="15" customHeight="1"/>
    <row r="54" ht="15" customHeight="1"/>
    <row r="55" ht="15" customHeight="1"/>
    <row r="56" ht="15" customHeight="1">
      <c r="AU56" s="7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99">
    <mergeCell ref="AX1:AX3"/>
    <mergeCell ref="Z1:Z3"/>
    <mergeCell ref="AA1:AA3"/>
    <mergeCell ref="AB1:AB3"/>
    <mergeCell ref="AJ1:AJ3"/>
    <mergeCell ref="AK1:AK3"/>
    <mergeCell ref="AL1:AL3"/>
    <mergeCell ref="AM1:AM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AY1:AY3"/>
    <mergeCell ref="B13:B14"/>
    <mergeCell ref="D1:D6"/>
    <mergeCell ref="J1:J3"/>
    <mergeCell ref="K1:K3"/>
    <mergeCell ref="E4:BF4"/>
    <mergeCell ref="AZ1:AZ3"/>
    <mergeCell ref="BA1:BA3"/>
    <mergeCell ref="Q1:Q3"/>
    <mergeCell ref="AD1:AD3"/>
    <mergeCell ref="R1:R3"/>
    <mergeCell ref="C1:C6"/>
    <mergeCell ref="AC1:AC3"/>
    <mergeCell ref="Y1:Y3"/>
    <mergeCell ref="U1:U3"/>
    <mergeCell ref="W1:W3"/>
    <mergeCell ref="X1:X3"/>
    <mergeCell ref="L1:L3"/>
    <mergeCell ref="M1:M3"/>
    <mergeCell ref="V1:V3"/>
    <mergeCell ref="P1:P3"/>
    <mergeCell ref="E1:E3"/>
    <mergeCell ref="F1:F3"/>
    <mergeCell ref="G1:G3"/>
    <mergeCell ref="H1:H3"/>
    <mergeCell ref="I1:I3"/>
    <mergeCell ref="A1:A49"/>
    <mergeCell ref="B7:B8"/>
    <mergeCell ref="C7:C8"/>
    <mergeCell ref="B17:B18"/>
    <mergeCell ref="C17:C18"/>
    <mergeCell ref="B19:B20"/>
    <mergeCell ref="C13:C14"/>
    <mergeCell ref="B15:B16"/>
    <mergeCell ref="C15:C16"/>
    <mergeCell ref="B27:B28"/>
    <mergeCell ref="BG1:BG6"/>
    <mergeCell ref="B9:B10"/>
    <mergeCell ref="C9:C10"/>
    <mergeCell ref="B11:B12"/>
    <mergeCell ref="B1:B6"/>
    <mergeCell ref="N1:N3"/>
    <mergeCell ref="C11:C12"/>
    <mergeCell ref="O1:O3"/>
    <mergeCell ref="S1:S3"/>
    <mergeCell ref="T1:T3"/>
    <mergeCell ref="C27:C28"/>
    <mergeCell ref="B21:B22"/>
    <mergeCell ref="C21:C22"/>
    <mergeCell ref="B23:B24"/>
    <mergeCell ref="B25:B26"/>
    <mergeCell ref="C25:C26"/>
    <mergeCell ref="C19:C20"/>
    <mergeCell ref="B37:B38"/>
    <mergeCell ref="C35:C36"/>
    <mergeCell ref="B35:B36"/>
    <mergeCell ref="C31:C32"/>
    <mergeCell ref="C29:C30"/>
    <mergeCell ref="B29:B30"/>
    <mergeCell ref="C23:C24"/>
    <mergeCell ref="C37:C38"/>
    <mergeCell ref="B31:B32"/>
    <mergeCell ref="B49:D49"/>
    <mergeCell ref="C39:C40"/>
    <mergeCell ref="B39:B40"/>
    <mergeCell ref="B47:D47"/>
    <mergeCell ref="B48:D48"/>
    <mergeCell ref="B42:B43"/>
    <mergeCell ref="C42:C43"/>
    <mergeCell ref="B44:B45"/>
    <mergeCell ref="C44:C45"/>
  </mergeCells>
  <conditionalFormatting sqref="E47:AX47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1"/>
  <sheetViews>
    <sheetView view="pageBreakPreview" zoomScale="70" zoomScaleSheetLayoutView="70" workbookViewId="0" topLeftCell="A19">
      <selection activeCell="AE16" sqref="AE16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64" t="s">
        <v>78</v>
      </c>
      <c r="B1" s="56" t="s">
        <v>0</v>
      </c>
      <c r="C1" s="47" t="s">
        <v>1</v>
      </c>
      <c r="D1" s="75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58" t="s">
        <v>8</v>
      </c>
      <c r="K1" s="58" t="s">
        <v>9</v>
      </c>
      <c r="L1" s="58" t="s">
        <v>10</v>
      </c>
      <c r="M1" s="58" t="s">
        <v>11</v>
      </c>
      <c r="N1" s="58" t="s">
        <v>12</v>
      </c>
      <c r="O1" s="58" t="s">
        <v>13</v>
      </c>
      <c r="P1" s="58" t="s">
        <v>14</v>
      </c>
      <c r="Q1" s="58" t="s">
        <v>15</v>
      </c>
      <c r="R1" s="58" t="s">
        <v>16</v>
      </c>
      <c r="S1" s="61" t="s">
        <v>17</v>
      </c>
      <c r="T1" s="58" t="s">
        <v>18</v>
      </c>
      <c r="U1" s="58" t="s">
        <v>19</v>
      </c>
      <c r="V1" s="71" t="s">
        <v>20</v>
      </c>
      <c r="W1" s="58" t="s">
        <v>21</v>
      </c>
      <c r="X1" s="61" t="s">
        <v>51</v>
      </c>
      <c r="Y1" s="58" t="s">
        <v>22</v>
      </c>
      <c r="Z1" s="58" t="s">
        <v>23</v>
      </c>
      <c r="AA1" s="58" t="s">
        <v>24</v>
      </c>
      <c r="AB1" s="58" t="s">
        <v>25</v>
      </c>
      <c r="AC1" s="61" t="s">
        <v>26</v>
      </c>
      <c r="AD1" s="58" t="s">
        <v>27</v>
      </c>
      <c r="AE1" s="78" t="s">
        <v>97</v>
      </c>
      <c r="AF1" s="78" t="s">
        <v>98</v>
      </c>
      <c r="AG1" s="79" t="s">
        <v>99</v>
      </c>
      <c r="AH1" s="78" t="s">
        <v>100</v>
      </c>
      <c r="AI1" s="78" t="s">
        <v>101</v>
      </c>
      <c r="AJ1" s="78" t="s">
        <v>102</v>
      </c>
      <c r="AK1" s="74" t="s">
        <v>103</v>
      </c>
      <c r="AL1" s="78" t="s">
        <v>104</v>
      </c>
      <c r="AM1" s="78" t="s">
        <v>105</v>
      </c>
      <c r="AN1" s="78" t="s">
        <v>106</v>
      </c>
      <c r="AO1" s="74" t="s">
        <v>107</v>
      </c>
      <c r="AP1" s="78" t="s">
        <v>108</v>
      </c>
      <c r="AQ1" s="78" t="s">
        <v>109</v>
      </c>
      <c r="AR1" s="78" t="s">
        <v>110</v>
      </c>
      <c r="AS1" s="78" t="s">
        <v>111</v>
      </c>
      <c r="AT1" s="74" t="s">
        <v>112</v>
      </c>
      <c r="AU1" s="78" t="s">
        <v>113</v>
      </c>
      <c r="AV1" s="78" t="s">
        <v>114</v>
      </c>
      <c r="AW1" s="78" t="s">
        <v>115</v>
      </c>
      <c r="AX1" s="71" t="s">
        <v>28</v>
      </c>
      <c r="AY1" s="74" t="s">
        <v>116</v>
      </c>
      <c r="AZ1" s="78" t="s">
        <v>117</v>
      </c>
      <c r="BA1" s="78" t="s">
        <v>118</v>
      </c>
      <c r="BB1" s="78" t="s">
        <v>119</v>
      </c>
      <c r="BC1" s="78" t="s">
        <v>120</v>
      </c>
      <c r="BD1" s="74" t="s">
        <v>121</v>
      </c>
      <c r="BE1" s="74" t="s">
        <v>122</v>
      </c>
      <c r="BF1" s="74" t="s">
        <v>123</v>
      </c>
      <c r="BG1" s="54" t="s">
        <v>29</v>
      </c>
    </row>
    <row r="2" spans="1:59" ht="16.5" customHeight="1">
      <c r="A2" s="65"/>
      <c r="B2" s="56"/>
      <c r="C2" s="70"/>
      <c r="D2" s="75"/>
      <c r="E2" s="62"/>
      <c r="F2" s="62"/>
      <c r="G2" s="62"/>
      <c r="H2" s="62"/>
      <c r="I2" s="62"/>
      <c r="J2" s="59"/>
      <c r="K2" s="59"/>
      <c r="L2" s="59"/>
      <c r="M2" s="59"/>
      <c r="N2" s="59"/>
      <c r="O2" s="59"/>
      <c r="P2" s="59"/>
      <c r="Q2" s="59"/>
      <c r="R2" s="59"/>
      <c r="S2" s="62"/>
      <c r="T2" s="59"/>
      <c r="U2" s="59"/>
      <c r="V2" s="72"/>
      <c r="W2" s="59"/>
      <c r="X2" s="62"/>
      <c r="Y2" s="59"/>
      <c r="Z2" s="59"/>
      <c r="AA2" s="59"/>
      <c r="AB2" s="59"/>
      <c r="AC2" s="62"/>
      <c r="AD2" s="59"/>
      <c r="AE2" s="78"/>
      <c r="AF2" s="78"/>
      <c r="AG2" s="79"/>
      <c r="AH2" s="78"/>
      <c r="AI2" s="78"/>
      <c r="AJ2" s="78"/>
      <c r="AK2" s="74"/>
      <c r="AL2" s="78"/>
      <c r="AM2" s="78"/>
      <c r="AN2" s="78"/>
      <c r="AO2" s="74"/>
      <c r="AP2" s="78"/>
      <c r="AQ2" s="78"/>
      <c r="AR2" s="78"/>
      <c r="AS2" s="78"/>
      <c r="AT2" s="74"/>
      <c r="AU2" s="78"/>
      <c r="AV2" s="78"/>
      <c r="AW2" s="78"/>
      <c r="AX2" s="72"/>
      <c r="AY2" s="74"/>
      <c r="AZ2" s="78"/>
      <c r="BA2" s="78"/>
      <c r="BB2" s="78"/>
      <c r="BC2" s="78"/>
      <c r="BD2" s="74"/>
      <c r="BE2" s="74"/>
      <c r="BF2" s="74"/>
      <c r="BG2" s="55"/>
    </row>
    <row r="3" spans="1:59" ht="16.5" customHeight="1">
      <c r="A3" s="65"/>
      <c r="B3" s="56"/>
      <c r="C3" s="70"/>
      <c r="D3" s="75"/>
      <c r="E3" s="63"/>
      <c r="F3" s="63"/>
      <c r="G3" s="63"/>
      <c r="H3" s="63"/>
      <c r="I3" s="63"/>
      <c r="J3" s="60"/>
      <c r="K3" s="60"/>
      <c r="L3" s="60"/>
      <c r="M3" s="60"/>
      <c r="N3" s="60"/>
      <c r="O3" s="60"/>
      <c r="P3" s="60"/>
      <c r="Q3" s="60"/>
      <c r="R3" s="60"/>
      <c r="S3" s="63"/>
      <c r="T3" s="60"/>
      <c r="U3" s="60"/>
      <c r="V3" s="73"/>
      <c r="W3" s="60"/>
      <c r="X3" s="63"/>
      <c r="Y3" s="60"/>
      <c r="Z3" s="60"/>
      <c r="AA3" s="60"/>
      <c r="AB3" s="60"/>
      <c r="AC3" s="63"/>
      <c r="AD3" s="60"/>
      <c r="AE3" s="78"/>
      <c r="AF3" s="78"/>
      <c r="AG3" s="79"/>
      <c r="AH3" s="78"/>
      <c r="AI3" s="78"/>
      <c r="AJ3" s="78"/>
      <c r="AK3" s="74"/>
      <c r="AL3" s="78"/>
      <c r="AM3" s="78"/>
      <c r="AN3" s="78"/>
      <c r="AO3" s="74"/>
      <c r="AP3" s="78"/>
      <c r="AQ3" s="78"/>
      <c r="AR3" s="78"/>
      <c r="AS3" s="78"/>
      <c r="AT3" s="74"/>
      <c r="AU3" s="78"/>
      <c r="AV3" s="78"/>
      <c r="AW3" s="78"/>
      <c r="AX3" s="73"/>
      <c r="AY3" s="74"/>
      <c r="AZ3" s="78"/>
      <c r="BA3" s="78"/>
      <c r="BB3" s="78"/>
      <c r="BC3" s="78"/>
      <c r="BD3" s="74"/>
      <c r="BE3" s="74"/>
      <c r="BF3" s="74"/>
      <c r="BG3" s="55"/>
    </row>
    <row r="4" spans="1:59" ht="15">
      <c r="A4" s="65"/>
      <c r="B4" s="56"/>
      <c r="C4" s="70"/>
      <c r="D4" s="75"/>
      <c r="E4" s="77" t="s">
        <v>30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55"/>
    </row>
    <row r="5" spans="1:59" ht="15">
      <c r="A5" s="65"/>
      <c r="B5" s="57"/>
      <c r="C5" s="70"/>
      <c r="D5" s="76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36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8">
        <v>23</v>
      </c>
      <c r="AC5" s="8">
        <v>24</v>
      </c>
      <c r="AD5" s="8">
        <v>25</v>
      </c>
      <c r="AE5" s="8">
        <v>26</v>
      </c>
      <c r="AF5" s="8">
        <v>27</v>
      </c>
      <c r="AG5" s="8">
        <v>28</v>
      </c>
      <c r="AH5" s="8">
        <v>29</v>
      </c>
      <c r="AI5" s="8">
        <v>30</v>
      </c>
      <c r="AJ5" s="8">
        <v>31</v>
      </c>
      <c r="AK5" s="8">
        <v>32</v>
      </c>
      <c r="AL5" s="8">
        <v>33</v>
      </c>
      <c r="AM5" s="8">
        <v>34</v>
      </c>
      <c r="AN5" s="8">
        <v>35</v>
      </c>
      <c r="AO5" s="8">
        <v>36</v>
      </c>
      <c r="AP5" s="8">
        <v>37</v>
      </c>
      <c r="AQ5" s="8">
        <v>38</v>
      </c>
      <c r="AR5" s="8">
        <v>39</v>
      </c>
      <c r="AS5" s="8">
        <v>40</v>
      </c>
      <c r="AT5" s="8">
        <v>41</v>
      </c>
      <c r="AU5" s="8">
        <v>42</v>
      </c>
      <c r="AV5" s="8">
        <v>43</v>
      </c>
      <c r="AW5" s="8">
        <v>44</v>
      </c>
      <c r="AX5" s="36"/>
      <c r="AY5" s="8">
        <v>45</v>
      </c>
      <c r="AZ5" s="8">
        <v>46</v>
      </c>
      <c r="BA5" s="8">
        <v>47</v>
      </c>
      <c r="BB5" s="8">
        <v>48</v>
      </c>
      <c r="BC5" s="8">
        <v>49</v>
      </c>
      <c r="BD5" s="8">
        <v>50</v>
      </c>
      <c r="BE5" s="8">
        <v>51</v>
      </c>
      <c r="BF5" s="8">
        <v>52</v>
      </c>
      <c r="BG5" s="55"/>
    </row>
    <row r="6" spans="1:59" ht="15">
      <c r="A6" s="65"/>
      <c r="B6" s="57"/>
      <c r="C6" s="70"/>
      <c r="D6" s="7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37"/>
      <c r="W6" s="9" t="s">
        <v>31</v>
      </c>
      <c r="X6" s="9" t="s">
        <v>31</v>
      </c>
      <c r="Y6" s="9">
        <v>1</v>
      </c>
      <c r="Z6" s="9">
        <v>2</v>
      </c>
      <c r="AA6" s="9">
        <v>3</v>
      </c>
      <c r="AB6" s="9">
        <v>4</v>
      </c>
      <c r="AC6" s="9">
        <v>5</v>
      </c>
      <c r="AD6" s="9">
        <v>6</v>
      </c>
      <c r="AE6" s="9">
        <v>7</v>
      </c>
      <c r="AF6" s="9">
        <v>8</v>
      </c>
      <c r="AG6" s="9">
        <v>9</v>
      </c>
      <c r="AH6" s="9">
        <v>10</v>
      </c>
      <c r="AI6" s="9">
        <v>11</v>
      </c>
      <c r="AJ6" s="9">
        <v>12</v>
      </c>
      <c r="AK6" s="9">
        <v>13</v>
      </c>
      <c r="AL6" s="9">
        <v>14</v>
      </c>
      <c r="AM6" s="9">
        <v>15</v>
      </c>
      <c r="AN6" s="9">
        <v>16</v>
      </c>
      <c r="AO6" s="9">
        <v>17</v>
      </c>
      <c r="AP6" s="9">
        <v>18</v>
      </c>
      <c r="AQ6" s="9">
        <v>19</v>
      </c>
      <c r="AR6" s="9">
        <v>20</v>
      </c>
      <c r="AS6" s="9">
        <v>21</v>
      </c>
      <c r="AT6" s="9">
        <v>22</v>
      </c>
      <c r="AU6" s="9">
        <v>23</v>
      </c>
      <c r="AV6" s="9">
        <v>24</v>
      </c>
      <c r="AW6" s="9">
        <v>25</v>
      </c>
      <c r="AX6" s="37"/>
      <c r="AY6" s="9" t="s">
        <v>31</v>
      </c>
      <c r="AZ6" s="9" t="s">
        <v>31</v>
      </c>
      <c r="BA6" s="9" t="s">
        <v>31</v>
      </c>
      <c r="BB6" s="9" t="s">
        <v>31</v>
      </c>
      <c r="BC6" s="9" t="s">
        <v>31</v>
      </c>
      <c r="BD6" s="9" t="s">
        <v>31</v>
      </c>
      <c r="BE6" s="9" t="s">
        <v>31</v>
      </c>
      <c r="BF6" s="9" t="s">
        <v>31</v>
      </c>
      <c r="BG6" s="55"/>
    </row>
    <row r="7" spans="1:60" ht="19.5" customHeight="1">
      <c r="A7" s="66"/>
      <c r="B7" s="53" t="s">
        <v>39</v>
      </c>
      <c r="C7" s="52" t="s">
        <v>40</v>
      </c>
      <c r="D7" s="1" t="s">
        <v>32</v>
      </c>
      <c r="E7" s="10">
        <f aca="true" t="shared" si="0" ref="E7:AW7">SUM(E9,E11,E13)</f>
        <v>4</v>
      </c>
      <c r="F7" s="10">
        <f t="shared" si="0"/>
        <v>4</v>
      </c>
      <c r="G7" s="10">
        <f t="shared" si="0"/>
        <v>4</v>
      </c>
      <c r="H7" s="10">
        <f t="shared" si="0"/>
        <v>4</v>
      </c>
      <c r="I7" s="10">
        <f t="shared" si="0"/>
        <v>4</v>
      </c>
      <c r="J7" s="10">
        <f t="shared" si="0"/>
        <v>4</v>
      </c>
      <c r="K7" s="10">
        <f t="shared" si="0"/>
        <v>4</v>
      </c>
      <c r="L7" s="10">
        <f t="shared" si="0"/>
        <v>4</v>
      </c>
      <c r="M7" s="10">
        <f t="shared" si="0"/>
        <v>4</v>
      </c>
      <c r="N7" s="10">
        <f t="shared" si="0"/>
        <v>4</v>
      </c>
      <c r="O7" s="10">
        <f t="shared" si="0"/>
        <v>4</v>
      </c>
      <c r="P7" s="10">
        <f t="shared" si="0"/>
        <v>4</v>
      </c>
      <c r="Q7" s="10">
        <f t="shared" si="0"/>
        <v>4</v>
      </c>
      <c r="R7" s="10">
        <f t="shared" si="0"/>
        <v>4</v>
      </c>
      <c r="S7" s="10">
        <f t="shared" si="0"/>
        <v>4</v>
      </c>
      <c r="T7" s="10">
        <f t="shared" si="0"/>
        <v>2</v>
      </c>
      <c r="U7" s="10">
        <f t="shared" si="0"/>
        <v>2</v>
      </c>
      <c r="V7" s="38">
        <f t="shared" si="0"/>
        <v>64</v>
      </c>
      <c r="W7" s="10">
        <f t="shared" si="0"/>
        <v>0</v>
      </c>
      <c r="X7" s="10">
        <f t="shared" si="0"/>
        <v>0</v>
      </c>
      <c r="Y7" s="10">
        <f t="shared" si="0"/>
        <v>10</v>
      </c>
      <c r="Z7" s="10">
        <f t="shared" si="0"/>
        <v>6</v>
      </c>
      <c r="AA7" s="10">
        <f t="shared" si="0"/>
        <v>10</v>
      </c>
      <c r="AB7" s="10">
        <f t="shared" si="0"/>
        <v>6</v>
      </c>
      <c r="AC7" s="10">
        <f t="shared" si="0"/>
        <v>8</v>
      </c>
      <c r="AD7" s="10">
        <f t="shared" si="0"/>
        <v>8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>
        <f t="shared" si="0"/>
        <v>0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 t="shared" si="0"/>
        <v>0</v>
      </c>
      <c r="AU7" s="10">
        <f t="shared" si="0"/>
        <v>0</v>
      </c>
      <c r="AV7" s="10">
        <f t="shared" si="0"/>
        <v>0</v>
      </c>
      <c r="AW7" s="10">
        <f t="shared" si="0"/>
        <v>0</v>
      </c>
      <c r="AX7" s="38">
        <f aca="true" t="shared" si="1" ref="AX7:AX16">SUM(Y7:AW7)</f>
        <v>48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1">
        <f aca="true" t="shared" si="2" ref="BG7:BG16">SUM(V7+AX7)</f>
        <v>112</v>
      </c>
      <c r="BH7" s="4"/>
    </row>
    <row r="8" spans="1:59" ht="19.5" customHeight="1">
      <c r="A8" s="66"/>
      <c r="B8" s="53"/>
      <c r="C8" s="52"/>
      <c r="D8" s="1" t="s">
        <v>33</v>
      </c>
      <c r="E8" s="10">
        <f aca="true" t="shared" si="3" ref="E8:AW8">SUM(E10,E12,E14)</f>
        <v>2</v>
      </c>
      <c r="F8" s="10">
        <f t="shared" si="3"/>
        <v>2</v>
      </c>
      <c r="G8" s="10">
        <f t="shared" si="3"/>
        <v>2</v>
      </c>
      <c r="H8" s="10">
        <f t="shared" si="3"/>
        <v>2</v>
      </c>
      <c r="I8" s="10">
        <f t="shared" si="3"/>
        <v>2</v>
      </c>
      <c r="J8" s="10">
        <f t="shared" si="3"/>
        <v>2</v>
      </c>
      <c r="K8" s="10">
        <f t="shared" si="3"/>
        <v>2</v>
      </c>
      <c r="L8" s="10">
        <f t="shared" si="3"/>
        <v>2</v>
      </c>
      <c r="M8" s="10">
        <f t="shared" si="3"/>
        <v>2</v>
      </c>
      <c r="N8" s="10">
        <f t="shared" si="3"/>
        <v>2</v>
      </c>
      <c r="O8" s="10">
        <f t="shared" si="3"/>
        <v>2</v>
      </c>
      <c r="P8" s="10">
        <f t="shared" si="3"/>
        <v>2</v>
      </c>
      <c r="Q8" s="10">
        <f t="shared" si="3"/>
        <v>2</v>
      </c>
      <c r="R8" s="10">
        <f t="shared" si="3"/>
        <v>2</v>
      </c>
      <c r="S8" s="10">
        <f t="shared" si="3"/>
        <v>2</v>
      </c>
      <c r="T8" s="10">
        <f t="shared" si="3"/>
        <v>1</v>
      </c>
      <c r="U8" s="10">
        <f t="shared" si="3"/>
        <v>1</v>
      </c>
      <c r="V8" s="38">
        <f t="shared" si="3"/>
        <v>32</v>
      </c>
      <c r="W8" s="10">
        <f t="shared" si="3"/>
        <v>0</v>
      </c>
      <c r="X8" s="10">
        <f t="shared" si="3"/>
        <v>0</v>
      </c>
      <c r="Y8" s="10">
        <f t="shared" si="3"/>
        <v>5</v>
      </c>
      <c r="Z8" s="10">
        <f t="shared" si="3"/>
        <v>3</v>
      </c>
      <c r="AA8" s="10">
        <f t="shared" si="3"/>
        <v>5</v>
      </c>
      <c r="AB8" s="10">
        <f t="shared" si="3"/>
        <v>3</v>
      </c>
      <c r="AC8" s="10">
        <f t="shared" si="3"/>
        <v>4</v>
      </c>
      <c r="AD8" s="10">
        <f t="shared" si="3"/>
        <v>4</v>
      </c>
      <c r="AE8" s="10">
        <f t="shared" si="3"/>
        <v>0</v>
      </c>
      <c r="AF8" s="10">
        <f t="shared" si="3"/>
        <v>0</v>
      </c>
      <c r="AG8" s="10">
        <f t="shared" si="3"/>
        <v>0</v>
      </c>
      <c r="AH8" s="10">
        <f t="shared" si="3"/>
        <v>0</v>
      </c>
      <c r="AI8" s="10">
        <f t="shared" si="3"/>
        <v>0</v>
      </c>
      <c r="AJ8" s="10">
        <f t="shared" si="3"/>
        <v>0</v>
      </c>
      <c r="AK8" s="10">
        <f t="shared" si="3"/>
        <v>0</v>
      </c>
      <c r="AL8" s="10">
        <f t="shared" si="3"/>
        <v>0</v>
      </c>
      <c r="AM8" s="10">
        <f t="shared" si="3"/>
        <v>0</v>
      </c>
      <c r="AN8" s="10">
        <f t="shared" si="3"/>
        <v>0</v>
      </c>
      <c r="AO8" s="10">
        <f t="shared" si="3"/>
        <v>0</v>
      </c>
      <c r="AP8" s="10">
        <f t="shared" si="3"/>
        <v>0</v>
      </c>
      <c r="AQ8" s="10">
        <f t="shared" si="3"/>
        <v>0</v>
      </c>
      <c r="AR8" s="10">
        <f t="shared" si="3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0</v>
      </c>
      <c r="AW8" s="10">
        <f t="shared" si="3"/>
        <v>0</v>
      </c>
      <c r="AX8" s="38">
        <f t="shared" si="1"/>
        <v>24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1">
        <f t="shared" si="2"/>
        <v>56</v>
      </c>
    </row>
    <row r="9" spans="1:59" ht="19.5" customHeight="1">
      <c r="A9" s="66"/>
      <c r="B9" s="80" t="s">
        <v>41</v>
      </c>
      <c r="C9" s="41" t="s">
        <v>34</v>
      </c>
      <c r="D9" s="1" t="s">
        <v>32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34">
        <f aca="true" t="shared" si="4" ref="V9:V14">SUM(E9:U9)</f>
        <v>34</v>
      </c>
      <c r="W9" s="13">
        <v>0</v>
      </c>
      <c r="X9" s="13">
        <v>0</v>
      </c>
      <c r="Y9" s="12">
        <v>2</v>
      </c>
      <c r="Z9" s="12">
        <v>2</v>
      </c>
      <c r="AA9" s="12">
        <v>2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34">
        <f t="shared" si="1"/>
        <v>6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1">
        <f t="shared" si="2"/>
        <v>40</v>
      </c>
    </row>
    <row r="10" spans="1:59" ht="19.5" customHeight="1">
      <c r="A10" s="66"/>
      <c r="B10" s="80"/>
      <c r="C10" s="41"/>
      <c r="D10" s="1" t="s">
        <v>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4">
        <f t="shared" si="4"/>
        <v>0</v>
      </c>
      <c r="W10" s="13">
        <v>0</v>
      </c>
      <c r="X10" s="13">
        <v>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34">
        <f t="shared" si="1"/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1">
        <f t="shared" si="2"/>
        <v>0</v>
      </c>
    </row>
    <row r="11" spans="1:59" ht="19.5" customHeight="1">
      <c r="A11" s="66"/>
      <c r="B11" s="80" t="s">
        <v>42</v>
      </c>
      <c r="C11" s="41" t="s">
        <v>35</v>
      </c>
      <c r="D11" s="1" t="s">
        <v>32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/>
      <c r="U11" s="12"/>
      <c r="V11" s="34">
        <f t="shared" si="4"/>
        <v>30</v>
      </c>
      <c r="W11" s="13">
        <v>0</v>
      </c>
      <c r="X11" s="13">
        <v>0</v>
      </c>
      <c r="Y11" s="12">
        <v>2</v>
      </c>
      <c r="Z11" s="12"/>
      <c r="AA11" s="12">
        <v>2</v>
      </c>
      <c r="AB11" s="12">
        <v>2</v>
      </c>
      <c r="AC11" s="12">
        <v>2</v>
      </c>
      <c r="AD11" s="12">
        <v>2</v>
      </c>
      <c r="AE11" s="12"/>
      <c r="AF11" s="12"/>
      <c r="AG11" s="12"/>
      <c r="AH11" s="12"/>
      <c r="AI11" s="12"/>
      <c r="AJ11" s="14"/>
      <c r="AK11" s="12"/>
      <c r="AL11" s="12"/>
      <c r="AM11" s="12"/>
      <c r="AN11" s="12"/>
      <c r="AO11" s="14"/>
      <c r="AP11" s="12"/>
      <c r="AQ11" s="12"/>
      <c r="AR11" s="12"/>
      <c r="AS11" s="12"/>
      <c r="AT11" s="12"/>
      <c r="AU11" s="12"/>
      <c r="AV11" s="12"/>
      <c r="AW11" s="12"/>
      <c r="AX11" s="34">
        <f t="shared" si="1"/>
        <v>10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f t="shared" si="2"/>
        <v>40</v>
      </c>
    </row>
    <row r="12" spans="1:59" ht="19.5" customHeight="1">
      <c r="A12" s="66"/>
      <c r="B12" s="80"/>
      <c r="C12" s="41"/>
      <c r="D12" s="1" t="s">
        <v>33</v>
      </c>
      <c r="E12" s="12">
        <f aca="true" t="shared" si="5" ref="E12:S12">E11</f>
        <v>2</v>
      </c>
      <c r="F12" s="12">
        <f t="shared" si="5"/>
        <v>2</v>
      </c>
      <c r="G12" s="12">
        <f t="shared" si="5"/>
        <v>2</v>
      </c>
      <c r="H12" s="12">
        <f t="shared" si="5"/>
        <v>2</v>
      </c>
      <c r="I12" s="12">
        <f t="shared" si="5"/>
        <v>2</v>
      </c>
      <c r="J12" s="12">
        <f t="shared" si="5"/>
        <v>2</v>
      </c>
      <c r="K12" s="12">
        <f t="shared" si="5"/>
        <v>2</v>
      </c>
      <c r="L12" s="12">
        <f t="shared" si="5"/>
        <v>2</v>
      </c>
      <c r="M12" s="12">
        <f t="shared" si="5"/>
        <v>2</v>
      </c>
      <c r="N12" s="12">
        <f t="shared" si="5"/>
        <v>2</v>
      </c>
      <c r="O12" s="12">
        <f t="shared" si="5"/>
        <v>2</v>
      </c>
      <c r="P12" s="12">
        <f t="shared" si="5"/>
        <v>2</v>
      </c>
      <c r="Q12" s="12">
        <f t="shared" si="5"/>
        <v>2</v>
      </c>
      <c r="R12" s="12">
        <f t="shared" si="5"/>
        <v>2</v>
      </c>
      <c r="S12" s="12">
        <f t="shared" si="5"/>
        <v>2</v>
      </c>
      <c r="T12" s="12">
        <v>1</v>
      </c>
      <c r="U12" s="12">
        <v>1</v>
      </c>
      <c r="V12" s="34">
        <f t="shared" si="4"/>
        <v>32</v>
      </c>
      <c r="W12" s="13">
        <v>0</v>
      </c>
      <c r="X12" s="13">
        <v>0</v>
      </c>
      <c r="Y12" s="12">
        <f>Y11</f>
        <v>2</v>
      </c>
      <c r="Z12" s="12">
        <v>1</v>
      </c>
      <c r="AA12" s="12">
        <f>AA11</f>
        <v>2</v>
      </c>
      <c r="AB12" s="12">
        <v>1</v>
      </c>
      <c r="AC12" s="12">
        <v>1</v>
      </c>
      <c r="AD12" s="12">
        <v>1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4"/>
      <c r="AP12" s="12"/>
      <c r="AQ12" s="12"/>
      <c r="AR12" s="12"/>
      <c r="AS12" s="12"/>
      <c r="AT12" s="12"/>
      <c r="AU12" s="12"/>
      <c r="AV12" s="12"/>
      <c r="AW12" s="12"/>
      <c r="AX12" s="34">
        <f t="shared" si="1"/>
        <v>8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1">
        <f t="shared" si="2"/>
        <v>40</v>
      </c>
    </row>
    <row r="13" spans="1:59" ht="19.5" customHeight="1">
      <c r="A13" s="66"/>
      <c r="B13" s="80" t="s">
        <v>79</v>
      </c>
      <c r="C13" s="41" t="s">
        <v>80</v>
      </c>
      <c r="D13" s="1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2"/>
      <c r="V13" s="34">
        <f t="shared" si="4"/>
        <v>0</v>
      </c>
      <c r="W13" s="13">
        <v>0</v>
      </c>
      <c r="X13" s="13">
        <v>0</v>
      </c>
      <c r="Y13" s="23">
        <v>6</v>
      </c>
      <c r="Z13" s="23">
        <v>4</v>
      </c>
      <c r="AA13" s="23">
        <v>6</v>
      </c>
      <c r="AB13" s="23">
        <v>4</v>
      </c>
      <c r="AC13" s="23">
        <v>6</v>
      </c>
      <c r="AD13" s="23">
        <v>6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34">
        <f t="shared" si="1"/>
        <v>32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1">
        <f t="shared" si="2"/>
        <v>32</v>
      </c>
    </row>
    <row r="14" spans="1:59" ht="19.5" customHeight="1">
      <c r="A14" s="66"/>
      <c r="B14" s="80"/>
      <c r="C14" s="41"/>
      <c r="D14" s="1" t="s">
        <v>33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2"/>
      <c r="V14" s="34">
        <f t="shared" si="4"/>
        <v>0</v>
      </c>
      <c r="W14" s="13">
        <v>0</v>
      </c>
      <c r="X14" s="13">
        <v>0</v>
      </c>
      <c r="Y14" s="23">
        <f aca="true" t="shared" si="6" ref="Y14:AD14">Y13/2</f>
        <v>3</v>
      </c>
      <c r="Z14" s="23">
        <f t="shared" si="6"/>
        <v>2</v>
      </c>
      <c r="AA14" s="23">
        <f t="shared" si="6"/>
        <v>3</v>
      </c>
      <c r="AB14" s="23">
        <f t="shared" si="6"/>
        <v>2</v>
      </c>
      <c r="AC14" s="23">
        <f t="shared" si="6"/>
        <v>3</v>
      </c>
      <c r="AD14" s="23">
        <f t="shared" si="6"/>
        <v>3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34">
        <f t="shared" si="1"/>
        <v>16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1">
        <f t="shared" si="2"/>
        <v>16</v>
      </c>
    </row>
    <row r="15" spans="1:59" ht="19.5" customHeight="1">
      <c r="A15" s="66"/>
      <c r="B15" s="81" t="s">
        <v>43</v>
      </c>
      <c r="C15" s="53" t="s">
        <v>44</v>
      </c>
      <c r="D15" s="1" t="s">
        <v>32</v>
      </c>
      <c r="E15" s="28">
        <f aca="true" t="shared" si="7" ref="E15:AW15">SUM(E17,E25)</f>
        <v>32</v>
      </c>
      <c r="F15" s="28">
        <f t="shared" si="7"/>
        <v>32</v>
      </c>
      <c r="G15" s="28">
        <f t="shared" si="7"/>
        <v>32</v>
      </c>
      <c r="H15" s="28">
        <f t="shared" si="7"/>
        <v>32</v>
      </c>
      <c r="I15" s="28">
        <f t="shared" si="7"/>
        <v>32</v>
      </c>
      <c r="J15" s="28">
        <f t="shared" si="7"/>
        <v>32</v>
      </c>
      <c r="K15" s="28">
        <f t="shared" si="7"/>
        <v>32</v>
      </c>
      <c r="L15" s="28">
        <f t="shared" si="7"/>
        <v>32</v>
      </c>
      <c r="M15" s="28">
        <f t="shared" si="7"/>
        <v>32</v>
      </c>
      <c r="N15" s="28">
        <f t="shared" si="7"/>
        <v>32</v>
      </c>
      <c r="O15" s="28">
        <f t="shared" si="7"/>
        <v>32</v>
      </c>
      <c r="P15" s="28">
        <f t="shared" si="7"/>
        <v>32</v>
      </c>
      <c r="Q15" s="28">
        <f t="shared" si="7"/>
        <v>32</v>
      </c>
      <c r="R15" s="28">
        <f t="shared" si="7"/>
        <v>32</v>
      </c>
      <c r="S15" s="28">
        <f t="shared" si="7"/>
        <v>32</v>
      </c>
      <c r="T15" s="28">
        <f t="shared" si="7"/>
        <v>34</v>
      </c>
      <c r="U15" s="28">
        <f t="shared" si="7"/>
        <v>28</v>
      </c>
      <c r="V15" s="39">
        <f t="shared" si="7"/>
        <v>542</v>
      </c>
      <c r="W15" s="28">
        <f t="shared" si="7"/>
        <v>0</v>
      </c>
      <c r="X15" s="28">
        <f t="shared" si="7"/>
        <v>0</v>
      </c>
      <c r="Y15" s="28">
        <f t="shared" si="7"/>
        <v>26</v>
      </c>
      <c r="Z15" s="28">
        <f t="shared" si="7"/>
        <v>30</v>
      </c>
      <c r="AA15" s="28">
        <f t="shared" si="7"/>
        <v>26</v>
      </c>
      <c r="AB15" s="28">
        <f t="shared" si="7"/>
        <v>30</v>
      </c>
      <c r="AC15" s="28">
        <f t="shared" si="7"/>
        <v>28</v>
      </c>
      <c r="AD15" s="28">
        <f t="shared" si="7"/>
        <v>28</v>
      </c>
      <c r="AE15" s="28">
        <f t="shared" si="7"/>
        <v>24</v>
      </c>
      <c r="AF15" s="28">
        <f t="shared" si="7"/>
        <v>36</v>
      </c>
      <c r="AG15" s="28">
        <f t="shared" si="7"/>
        <v>36</v>
      </c>
      <c r="AH15" s="28">
        <f t="shared" si="7"/>
        <v>36</v>
      </c>
      <c r="AI15" s="28">
        <f t="shared" si="7"/>
        <v>36</v>
      </c>
      <c r="AJ15" s="28">
        <f t="shared" si="7"/>
        <v>24</v>
      </c>
      <c r="AK15" s="28">
        <f t="shared" si="7"/>
        <v>36</v>
      </c>
      <c r="AL15" s="28">
        <f t="shared" si="7"/>
        <v>30</v>
      </c>
      <c r="AM15" s="28">
        <f t="shared" si="7"/>
        <v>24</v>
      </c>
      <c r="AN15" s="28">
        <f t="shared" si="7"/>
        <v>36</v>
      </c>
      <c r="AO15" s="28">
        <f t="shared" si="7"/>
        <v>36</v>
      </c>
      <c r="AP15" s="28">
        <f t="shared" si="7"/>
        <v>36</v>
      </c>
      <c r="AQ15" s="28">
        <f t="shared" si="7"/>
        <v>12</v>
      </c>
      <c r="AR15" s="28">
        <f t="shared" si="7"/>
        <v>0</v>
      </c>
      <c r="AS15" s="28">
        <f t="shared" si="7"/>
        <v>0</v>
      </c>
      <c r="AT15" s="28">
        <f t="shared" si="7"/>
        <v>0</v>
      </c>
      <c r="AU15" s="28">
        <f t="shared" si="7"/>
        <v>0</v>
      </c>
      <c r="AV15" s="28">
        <f t="shared" si="7"/>
        <v>0</v>
      </c>
      <c r="AW15" s="28">
        <f t="shared" si="7"/>
        <v>0</v>
      </c>
      <c r="AX15" s="38">
        <f t="shared" si="1"/>
        <v>570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1">
        <f t="shared" si="2"/>
        <v>1112</v>
      </c>
    </row>
    <row r="16" spans="1:59" ht="19.5" customHeight="1">
      <c r="A16" s="66"/>
      <c r="B16" s="81"/>
      <c r="C16" s="53"/>
      <c r="D16" s="1" t="s">
        <v>33</v>
      </c>
      <c r="E16" s="28">
        <f aca="true" t="shared" si="8" ref="E16:AW16">SUM(E18,E26)</f>
        <v>16</v>
      </c>
      <c r="F16" s="28">
        <f t="shared" si="8"/>
        <v>16</v>
      </c>
      <c r="G16" s="28">
        <f t="shared" si="8"/>
        <v>16</v>
      </c>
      <c r="H16" s="28">
        <f t="shared" si="8"/>
        <v>16</v>
      </c>
      <c r="I16" s="28">
        <f t="shared" si="8"/>
        <v>16</v>
      </c>
      <c r="J16" s="28">
        <f t="shared" si="8"/>
        <v>16</v>
      </c>
      <c r="K16" s="28">
        <f t="shared" si="8"/>
        <v>16</v>
      </c>
      <c r="L16" s="28">
        <f t="shared" si="8"/>
        <v>16</v>
      </c>
      <c r="M16" s="28">
        <f t="shared" si="8"/>
        <v>16</v>
      </c>
      <c r="N16" s="28">
        <f t="shared" si="8"/>
        <v>16</v>
      </c>
      <c r="O16" s="28">
        <f t="shared" si="8"/>
        <v>16</v>
      </c>
      <c r="P16" s="28">
        <f t="shared" si="8"/>
        <v>16</v>
      </c>
      <c r="Q16" s="28">
        <f t="shared" si="8"/>
        <v>16</v>
      </c>
      <c r="R16" s="28">
        <f t="shared" si="8"/>
        <v>16</v>
      </c>
      <c r="S16" s="28">
        <f t="shared" si="8"/>
        <v>16</v>
      </c>
      <c r="T16" s="28">
        <f t="shared" si="8"/>
        <v>17</v>
      </c>
      <c r="U16" s="28">
        <f t="shared" si="8"/>
        <v>14</v>
      </c>
      <c r="V16" s="39">
        <f t="shared" si="8"/>
        <v>271</v>
      </c>
      <c r="W16" s="28">
        <f t="shared" si="8"/>
        <v>0</v>
      </c>
      <c r="X16" s="28">
        <f t="shared" si="8"/>
        <v>0</v>
      </c>
      <c r="Y16" s="28">
        <f t="shared" si="8"/>
        <v>13</v>
      </c>
      <c r="Z16" s="28">
        <f t="shared" si="8"/>
        <v>15</v>
      </c>
      <c r="AA16" s="28">
        <f t="shared" si="8"/>
        <v>13</v>
      </c>
      <c r="AB16" s="28">
        <f t="shared" si="8"/>
        <v>15</v>
      </c>
      <c r="AC16" s="28">
        <f t="shared" si="8"/>
        <v>14</v>
      </c>
      <c r="AD16" s="28">
        <f t="shared" si="8"/>
        <v>14</v>
      </c>
      <c r="AE16" s="28">
        <f t="shared" si="8"/>
        <v>3</v>
      </c>
      <c r="AF16" s="28">
        <f t="shared" si="8"/>
        <v>0</v>
      </c>
      <c r="AG16" s="28">
        <f t="shared" si="8"/>
        <v>0</v>
      </c>
      <c r="AH16" s="28">
        <f t="shared" si="8"/>
        <v>0</v>
      </c>
      <c r="AI16" s="28">
        <f t="shared" si="8"/>
        <v>0</v>
      </c>
      <c r="AJ16" s="28">
        <f t="shared" si="8"/>
        <v>0</v>
      </c>
      <c r="AK16" s="28">
        <f t="shared" si="8"/>
        <v>0</v>
      </c>
      <c r="AL16" s="28">
        <f t="shared" si="8"/>
        <v>0</v>
      </c>
      <c r="AM16" s="28">
        <f t="shared" si="8"/>
        <v>0</v>
      </c>
      <c r="AN16" s="28">
        <f t="shared" si="8"/>
        <v>0</v>
      </c>
      <c r="AO16" s="28">
        <f t="shared" si="8"/>
        <v>0</v>
      </c>
      <c r="AP16" s="28">
        <f t="shared" si="8"/>
        <v>0</v>
      </c>
      <c r="AQ16" s="28">
        <f t="shared" si="8"/>
        <v>0</v>
      </c>
      <c r="AR16" s="28">
        <f t="shared" si="8"/>
        <v>0</v>
      </c>
      <c r="AS16" s="28">
        <f t="shared" si="8"/>
        <v>0</v>
      </c>
      <c r="AT16" s="28">
        <f t="shared" si="8"/>
        <v>0</v>
      </c>
      <c r="AU16" s="28">
        <f t="shared" si="8"/>
        <v>0</v>
      </c>
      <c r="AV16" s="28">
        <f t="shared" si="8"/>
        <v>0</v>
      </c>
      <c r="AW16" s="28">
        <f t="shared" si="8"/>
        <v>0</v>
      </c>
      <c r="AX16" s="38">
        <f t="shared" si="1"/>
        <v>87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1">
        <f t="shared" si="2"/>
        <v>358</v>
      </c>
    </row>
    <row r="17" spans="1:59" ht="19.5" customHeight="1">
      <c r="A17" s="66"/>
      <c r="B17" s="81" t="s">
        <v>45</v>
      </c>
      <c r="C17" s="52" t="s">
        <v>46</v>
      </c>
      <c r="D17" s="1" t="s">
        <v>32</v>
      </c>
      <c r="E17" s="10">
        <f aca="true" t="shared" si="9" ref="E17:AJ17">SUM(E19,E21,E23)</f>
        <v>10</v>
      </c>
      <c r="F17" s="10">
        <f t="shared" si="9"/>
        <v>10</v>
      </c>
      <c r="G17" s="10">
        <f t="shared" si="9"/>
        <v>10</v>
      </c>
      <c r="H17" s="10">
        <f t="shared" si="9"/>
        <v>10</v>
      </c>
      <c r="I17" s="10">
        <f t="shared" si="9"/>
        <v>10</v>
      </c>
      <c r="J17" s="10">
        <f t="shared" si="9"/>
        <v>10</v>
      </c>
      <c r="K17" s="10">
        <f t="shared" si="9"/>
        <v>10</v>
      </c>
      <c r="L17" s="10">
        <f t="shared" si="9"/>
        <v>10</v>
      </c>
      <c r="M17" s="10">
        <f t="shared" si="9"/>
        <v>10</v>
      </c>
      <c r="N17" s="10">
        <f t="shared" si="9"/>
        <v>10</v>
      </c>
      <c r="O17" s="10">
        <f t="shared" si="9"/>
        <v>10</v>
      </c>
      <c r="P17" s="10">
        <f t="shared" si="9"/>
        <v>10</v>
      </c>
      <c r="Q17" s="10">
        <f t="shared" si="9"/>
        <v>10</v>
      </c>
      <c r="R17" s="10">
        <f t="shared" si="9"/>
        <v>10</v>
      </c>
      <c r="S17" s="10">
        <f t="shared" si="9"/>
        <v>10</v>
      </c>
      <c r="T17" s="10">
        <f t="shared" si="9"/>
        <v>12</v>
      </c>
      <c r="U17" s="10">
        <f t="shared" si="9"/>
        <v>6</v>
      </c>
      <c r="V17" s="38">
        <f t="shared" si="9"/>
        <v>168</v>
      </c>
      <c r="W17" s="10">
        <f t="shared" si="9"/>
        <v>0</v>
      </c>
      <c r="X17" s="10">
        <f t="shared" si="9"/>
        <v>0</v>
      </c>
      <c r="Y17" s="10">
        <f t="shared" si="9"/>
        <v>2</v>
      </c>
      <c r="Z17" s="10">
        <f t="shared" si="9"/>
        <v>4</v>
      </c>
      <c r="AA17" s="10">
        <f t="shared" si="9"/>
        <v>2</v>
      </c>
      <c r="AB17" s="10">
        <f t="shared" si="9"/>
        <v>4</v>
      </c>
      <c r="AC17" s="10">
        <f t="shared" si="9"/>
        <v>2</v>
      </c>
      <c r="AD17" s="10">
        <f t="shared" si="9"/>
        <v>4</v>
      </c>
      <c r="AE17" s="10">
        <f t="shared" si="9"/>
        <v>0</v>
      </c>
      <c r="AF17" s="10">
        <f t="shared" si="9"/>
        <v>0</v>
      </c>
      <c r="AG17" s="10">
        <f t="shared" si="9"/>
        <v>0</v>
      </c>
      <c r="AH17" s="10">
        <f t="shared" si="9"/>
        <v>0</v>
      </c>
      <c r="AI17" s="10">
        <f t="shared" si="9"/>
        <v>0</v>
      </c>
      <c r="AJ17" s="10">
        <f t="shared" si="9"/>
        <v>0</v>
      </c>
      <c r="AK17" s="10">
        <f aca="true" t="shared" si="10" ref="AK17:BG17">SUM(AK19,AK21,AK23)</f>
        <v>0</v>
      </c>
      <c r="AL17" s="10">
        <f t="shared" si="10"/>
        <v>0</v>
      </c>
      <c r="AM17" s="10">
        <f t="shared" si="10"/>
        <v>0</v>
      </c>
      <c r="AN17" s="10">
        <f t="shared" si="10"/>
        <v>0</v>
      </c>
      <c r="AO17" s="10">
        <f t="shared" si="10"/>
        <v>0</v>
      </c>
      <c r="AP17" s="10">
        <f t="shared" si="10"/>
        <v>0</v>
      </c>
      <c r="AQ17" s="10">
        <f t="shared" si="10"/>
        <v>0</v>
      </c>
      <c r="AR17" s="10">
        <f t="shared" si="10"/>
        <v>0</v>
      </c>
      <c r="AS17" s="10">
        <f t="shared" si="10"/>
        <v>0</v>
      </c>
      <c r="AT17" s="10">
        <f t="shared" si="10"/>
        <v>0</v>
      </c>
      <c r="AU17" s="10">
        <f t="shared" si="10"/>
        <v>0</v>
      </c>
      <c r="AV17" s="10">
        <f t="shared" si="10"/>
        <v>0</v>
      </c>
      <c r="AW17" s="10">
        <f t="shared" si="10"/>
        <v>0</v>
      </c>
      <c r="AX17" s="38">
        <f t="shared" si="10"/>
        <v>18</v>
      </c>
      <c r="AY17" s="10">
        <f t="shared" si="10"/>
        <v>0</v>
      </c>
      <c r="AZ17" s="10">
        <f t="shared" si="10"/>
        <v>0</v>
      </c>
      <c r="BA17" s="10">
        <f t="shared" si="10"/>
        <v>0</v>
      </c>
      <c r="BB17" s="10">
        <f t="shared" si="10"/>
        <v>0</v>
      </c>
      <c r="BC17" s="10">
        <f t="shared" si="10"/>
        <v>0</v>
      </c>
      <c r="BD17" s="10">
        <f t="shared" si="10"/>
        <v>0</v>
      </c>
      <c r="BE17" s="10">
        <f t="shared" si="10"/>
        <v>0</v>
      </c>
      <c r="BF17" s="10">
        <f t="shared" si="10"/>
        <v>0</v>
      </c>
      <c r="BG17" s="40">
        <f t="shared" si="10"/>
        <v>186</v>
      </c>
    </row>
    <row r="18" spans="1:59" ht="19.5" customHeight="1">
      <c r="A18" s="66"/>
      <c r="B18" s="81"/>
      <c r="C18" s="52"/>
      <c r="D18" s="1" t="s">
        <v>33</v>
      </c>
      <c r="E18" s="10">
        <f aca="true" t="shared" si="11" ref="E18:AJ18">SUM(E20,E22,E24)</f>
        <v>5</v>
      </c>
      <c r="F18" s="10">
        <f t="shared" si="11"/>
        <v>5</v>
      </c>
      <c r="G18" s="10">
        <f t="shared" si="11"/>
        <v>5</v>
      </c>
      <c r="H18" s="10">
        <f t="shared" si="11"/>
        <v>5</v>
      </c>
      <c r="I18" s="10">
        <f t="shared" si="11"/>
        <v>5</v>
      </c>
      <c r="J18" s="10">
        <f t="shared" si="11"/>
        <v>5</v>
      </c>
      <c r="K18" s="10">
        <f t="shared" si="11"/>
        <v>5</v>
      </c>
      <c r="L18" s="10">
        <f t="shared" si="11"/>
        <v>5</v>
      </c>
      <c r="M18" s="10">
        <f t="shared" si="11"/>
        <v>5</v>
      </c>
      <c r="N18" s="10">
        <f t="shared" si="11"/>
        <v>5</v>
      </c>
      <c r="O18" s="10">
        <f t="shared" si="11"/>
        <v>5</v>
      </c>
      <c r="P18" s="10">
        <f t="shared" si="11"/>
        <v>5</v>
      </c>
      <c r="Q18" s="10">
        <f t="shared" si="11"/>
        <v>5</v>
      </c>
      <c r="R18" s="10">
        <f t="shared" si="11"/>
        <v>5</v>
      </c>
      <c r="S18" s="10">
        <f t="shared" si="11"/>
        <v>5</v>
      </c>
      <c r="T18" s="10">
        <f t="shared" si="11"/>
        <v>6</v>
      </c>
      <c r="U18" s="10">
        <f t="shared" si="11"/>
        <v>3</v>
      </c>
      <c r="V18" s="38">
        <f t="shared" si="11"/>
        <v>84</v>
      </c>
      <c r="W18" s="10">
        <f t="shared" si="11"/>
        <v>0</v>
      </c>
      <c r="X18" s="10">
        <f t="shared" si="11"/>
        <v>0</v>
      </c>
      <c r="Y18" s="10">
        <f t="shared" si="11"/>
        <v>1</v>
      </c>
      <c r="Z18" s="10">
        <f t="shared" si="11"/>
        <v>2</v>
      </c>
      <c r="AA18" s="10">
        <f t="shared" si="11"/>
        <v>1</v>
      </c>
      <c r="AB18" s="10">
        <f t="shared" si="11"/>
        <v>2</v>
      </c>
      <c r="AC18" s="10">
        <f t="shared" si="11"/>
        <v>1</v>
      </c>
      <c r="AD18" s="10">
        <f t="shared" si="11"/>
        <v>2</v>
      </c>
      <c r="AE18" s="10">
        <f t="shared" si="11"/>
        <v>0</v>
      </c>
      <c r="AF18" s="10">
        <f t="shared" si="11"/>
        <v>0</v>
      </c>
      <c r="AG18" s="10">
        <f t="shared" si="11"/>
        <v>0</v>
      </c>
      <c r="AH18" s="10">
        <f t="shared" si="11"/>
        <v>0</v>
      </c>
      <c r="AI18" s="10">
        <f t="shared" si="11"/>
        <v>0</v>
      </c>
      <c r="AJ18" s="10">
        <f t="shared" si="11"/>
        <v>0</v>
      </c>
      <c r="AK18" s="10">
        <f aca="true" t="shared" si="12" ref="AK18:BG18">SUM(AK20,AK22,AK24)</f>
        <v>0</v>
      </c>
      <c r="AL18" s="10">
        <f t="shared" si="12"/>
        <v>0</v>
      </c>
      <c r="AM18" s="10">
        <f t="shared" si="12"/>
        <v>0</v>
      </c>
      <c r="AN18" s="10">
        <f t="shared" si="12"/>
        <v>0</v>
      </c>
      <c r="AO18" s="10">
        <f t="shared" si="12"/>
        <v>0</v>
      </c>
      <c r="AP18" s="10">
        <f t="shared" si="12"/>
        <v>0</v>
      </c>
      <c r="AQ18" s="10">
        <f t="shared" si="12"/>
        <v>0</v>
      </c>
      <c r="AR18" s="10">
        <f t="shared" si="12"/>
        <v>0</v>
      </c>
      <c r="AS18" s="10">
        <f t="shared" si="12"/>
        <v>0</v>
      </c>
      <c r="AT18" s="10">
        <f t="shared" si="12"/>
        <v>0</v>
      </c>
      <c r="AU18" s="10">
        <f t="shared" si="12"/>
        <v>0</v>
      </c>
      <c r="AV18" s="10">
        <f t="shared" si="12"/>
        <v>0</v>
      </c>
      <c r="AW18" s="10">
        <f t="shared" si="12"/>
        <v>0</v>
      </c>
      <c r="AX18" s="38">
        <f t="shared" si="12"/>
        <v>9</v>
      </c>
      <c r="AY18" s="10">
        <f t="shared" si="12"/>
        <v>0</v>
      </c>
      <c r="AZ18" s="10">
        <f t="shared" si="12"/>
        <v>0</v>
      </c>
      <c r="BA18" s="10">
        <f t="shared" si="12"/>
        <v>0</v>
      </c>
      <c r="BB18" s="10">
        <f t="shared" si="12"/>
        <v>0</v>
      </c>
      <c r="BC18" s="10">
        <f t="shared" si="12"/>
        <v>0</v>
      </c>
      <c r="BD18" s="10">
        <f t="shared" si="12"/>
        <v>0</v>
      </c>
      <c r="BE18" s="10">
        <f t="shared" si="12"/>
        <v>0</v>
      </c>
      <c r="BF18" s="10">
        <f t="shared" si="12"/>
        <v>0</v>
      </c>
      <c r="BG18" s="40">
        <f t="shared" si="12"/>
        <v>93</v>
      </c>
    </row>
    <row r="19" spans="1:59" ht="19.5" customHeight="1">
      <c r="A19" s="66"/>
      <c r="B19" s="80" t="s">
        <v>81</v>
      </c>
      <c r="C19" s="49" t="s">
        <v>82</v>
      </c>
      <c r="D19" s="1" t="s">
        <v>32</v>
      </c>
      <c r="E19" s="12">
        <v>6</v>
      </c>
      <c r="F19" s="12">
        <v>4</v>
      </c>
      <c r="G19" s="12">
        <v>6</v>
      </c>
      <c r="H19" s="12">
        <v>4</v>
      </c>
      <c r="I19" s="12">
        <v>6</v>
      </c>
      <c r="J19" s="12">
        <v>4</v>
      </c>
      <c r="K19" s="12">
        <v>6</v>
      </c>
      <c r="L19" s="12">
        <v>4</v>
      </c>
      <c r="M19" s="12">
        <v>6</v>
      </c>
      <c r="N19" s="12">
        <v>4</v>
      </c>
      <c r="O19" s="12">
        <v>6</v>
      </c>
      <c r="P19" s="12">
        <v>4</v>
      </c>
      <c r="Q19" s="12">
        <v>6</v>
      </c>
      <c r="R19" s="12">
        <v>4</v>
      </c>
      <c r="S19" s="12">
        <v>6</v>
      </c>
      <c r="T19" s="22">
        <v>8</v>
      </c>
      <c r="U19" s="18">
        <v>6</v>
      </c>
      <c r="V19" s="34">
        <f aca="true" t="shared" si="13" ref="V19:V24">SUM(E19:U19)</f>
        <v>90</v>
      </c>
      <c r="W19" s="13">
        <v>0</v>
      </c>
      <c r="X19" s="13">
        <v>0</v>
      </c>
      <c r="Y19" s="12"/>
      <c r="Z19" s="23"/>
      <c r="AA19" s="23"/>
      <c r="AB19" s="23"/>
      <c r="AC19" s="23"/>
      <c r="AD19" s="23"/>
      <c r="AE19" s="23"/>
      <c r="AF19" s="23"/>
      <c r="AG19" s="23"/>
      <c r="AH19" s="23"/>
      <c r="AI19" s="12"/>
      <c r="AJ19" s="12"/>
      <c r="AK19" s="12"/>
      <c r="AL19" s="12"/>
      <c r="AM19" s="12"/>
      <c r="AN19" s="12"/>
      <c r="AO19" s="15"/>
      <c r="AP19" s="12"/>
      <c r="AQ19" s="12"/>
      <c r="AR19" s="12"/>
      <c r="AS19" s="12"/>
      <c r="AT19" s="12"/>
      <c r="AU19" s="12"/>
      <c r="AV19" s="12"/>
      <c r="AW19" s="12"/>
      <c r="AX19" s="34">
        <f aca="true" t="shared" si="14" ref="AX19:AX44">SUM(Y19:AW19)</f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1">
        <f aca="true" t="shared" si="15" ref="BG19:BG44">SUM(V19+AX19)</f>
        <v>90</v>
      </c>
    </row>
    <row r="20" spans="1:59" ht="19.5" customHeight="1">
      <c r="A20" s="66"/>
      <c r="B20" s="80"/>
      <c r="C20" s="50"/>
      <c r="D20" s="1" t="s">
        <v>33</v>
      </c>
      <c r="E20" s="12">
        <f aca="true" t="shared" si="16" ref="E20:U20">E19/2</f>
        <v>3</v>
      </c>
      <c r="F20" s="12">
        <f t="shared" si="16"/>
        <v>2</v>
      </c>
      <c r="G20" s="12">
        <f t="shared" si="16"/>
        <v>3</v>
      </c>
      <c r="H20" s="12">
        <f t="shared" si="16"/>
        <v>2</v>
      </c>
      <c r="I20" s="12">
        <f t="shared" si="16"/>
        <v>3</v>
      </c>
      <c r="J20" s="12">
        <f t="shared" si="16"/>
        <v>2</v>
      </c>
      <c r="K20" s="12">
        <f t="shared" si="16"/>
        <v>3</v>
      </c>
      <c r="L20" s="12">
        <f t="shared" si="16"/>
        <v>2</v>
      </c>
      <c r="M20" s="12">
        <f t="shared" si="16"/>
        <v>3</v>
      </c>
      <c r="N20" s="12">
        <f t="shared" si="16"/>
        <v>2</v>
      </c>
      <c r="O20" s="12">
        <f t="shared" si="16"/>
        <v>3</v>
      </c>
      <c r="P20" s="12">
        <f t="shared" si="16"/>
        <v>2</v>
      </c>
      <c r="Q20" s="12">
        <f t="shared" si="16"/>
        <v>3</v>
      </c>
      <c r="R20" s="12">
        <f t="shared" si="16"/>
        <v>2</v>
      </c>
      <c r="S20" s="12">
        <f t="shared" si="16"/>
        <v>3</v>
      </c>
      <c r="T20" s="12">
        <f t="shared" si="16"/>
        <v>4</v>
      </c>
      <c r="U20" s="18">
        <f t="shared" si="16"/>
        <v>3</v>
      </c>
      <c r="V20" s="34">
        <f t="shared" si="13"/>
        <v>45</v>
      </c>
      <c r="W20" s="13">
        <v>0</v>
      </c>
      <c r="X20" s="13">
        <v>0</v>
      </c>
      <c r="Y20" s="12"/>
      <c r="Z20" s="23"/>
      <c r="AA20" s="23"/>
      <c r="AB20" s="23"/>
      <c r="AC20" s="23"/>
      <c r="AD20" s="23"/>
      <c r="AE20" s="23"/>
      <c r="AF20" s="23"/>
      <c r="AG20" s="23"/>
      <c r="AH20" s="23"/>
      <c r="AI20" s="12"/>
      <c r="AJ20" s="12"/>
      <c r="AK20" s="12"/>
      <c r="AL20" s="12"/>
      <c r="AM20" s="12"/>
      <c r="AN20" s="12"/>
      <c r="AO20" s="15"/>
      <c r="AP20" s="12"/>
      <c r="AQ20" s="12"/>
      <c r="AR20" s="12"/>
      <c r="AS20" s="12"/>
      <c r="AT20" s="12"/>
      <c r="AU20" s="12"/>
      <c r="AV20" s="12"/>
      <c r="AW20" s="12"/>
      <c r="AX20" s="34">
        <f t="shared" si="14"/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1">
        <f t="shared" si="15"/>
        <v>45</v>
      </c>
    </row>
    <row r="21" spans="1:59" ht="19.5" customHeight="1">
      <c r="A21" s="66"/>
      <c r="B21" s="80" t="s">
        <v>126</v>
      </c>
      <c r="C21" s="49" t="s">
        <v>127</v>
      </c>
      <c r="D21" s="1" t="s">
        <v>32</v>
      </c>
      <c r="E21" s="23">
        <v>2</v>
      </c>
      <c r="F21" s="23">
        <v>2</v>
      </c>
      <c r="G21" s="23">
        <v>2</v>
      </c>
      <c r="H21" s="23">
        <v>2</v>
      </c>
      <c r="I21" s="23">
        <v>2</v>
      </c>
      <c r="J21" s="23">
        <v>2</v>
      </c>
      <c r="K21" s="23">
        <v>2</v>
      </c>
      <c r="L21" s="23">
        <v>2</v>
      </c>
      <c r="M21" s="23">
        <v>2</v>
      </c>
      <c r="N21" s="23">
        <v>2</v>
      </c>
      <c r="O21" s="23">
        <v>2</v>
      </c>
      <c r="P21" s="23">
        <v>2</v>
      </c>
      <c r="Q21" s="23">
        <v>2</v>
      </c>
      <c r="R21" s="23">
        <v>2</v>
      </c>
      <c r="S21" s="23">
        <v>2</v>
      </c>
      <c r="T21" s="23"/>
      <c r="U21" s="23"/>
      <c r="V21" s="34">
        <f t="shared" si="13"/>
        <v>30</v>
      </c>
      <c r="W21" s="13">
        <v>0</v>
      </c>
      <c r="X21" s="13">
        <v>0</v>
      </c>
      <c r="Y21" s="12">
        <v>2</v>
      </c>
      <c r="Z21" s="12">
        <v>4</v>
      </c>
      <c r="AA21" s="12">
        <v>2</v>
      </c>
      <c r="AB21" s="12">
        <v>4</v>
      </c>
      <c r="AC21" s="12">
        <v>2</v>
      </c>
      <c r="AD21" s="12">
        <v>4</v>
      </c>
      <c r="AE21" s="23"/>
      <c r="AF21" s="23"/>
      <c r="AG21" s="23"/>
      <c r="AH21" s="23"/>
      <c r="AI21" s="12"/>
      <c r="AJ21" s="12"/>
      <c r="AK21" s="12"/>
      <c r="AL21" s="12"/>
      <c r="AM21" s="12"/>
      <c r="AN21" s="12"/>
      <c r="AO21" s="15"/>
      <c r="AP21" s="12"/>
      <c r="AQ21" s="12"/>
      <c r="AR21" s="12"/>
      <c r="AS21" s="12"/>
      <c r="AT21" s="12"/>
      <c r="AU21" s="12"/>
      <c r="AV21" s="12"/>
      <c r="AW21" s="12"/>
      <c r="AX21" s="34">
        <f t="shared" si="14"/>
        <v>18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1">
        <f t="shared" si="15"/>
        <v>48</v>
      </c>
    </row>
    <row r="22" spans="1:59" ht="19.5" customHeight="1">
      <c r="A22" s="66"/>
      <c r="B22" s="80"/>
      <c r="C22" s="50"/>
      <c r="D22" s="1" t="s">
        <v>33</v>
      </c>
      <c r="E22" s="23">
        <f aca="true" t="shared" si="17" ref="E22:S22">E21/2</f>
        <v>1</v>
      </c>
      <c r="F22" s="23">
        <f t="shared" si="17"/>
        <v>1</v>
      </c>
      <c r="G22" s="23">
        <f t="shared" si="17"/>
        <v>1</v>
      </c>
      <c r="H22" s="23">
        <f t="shared" si="17"/>
        <v>1</v>
      </c>
      <c r="I22" s="23">
        <f t="shared" si="17"/>
        <v>1</v>
      </c>
      <c r="J22" s="23">
        <f t="shared" si="17"/>
        <v>1</v>
      </c>
      <c r="K22" s="23">
        <f t="shared" si="17"/>
        <v>1</v>
      </c>
      <c r="L22" s="23">
        <f t="shared" si="17"/>
        <v>1</v>
      </c>
      <c r="M22" s="23">
        <f t="shared" si="17"/>
        <v>1</v>
      </c>
      <c r="N22" s="23">
        <f t="shared" si="17"/>
        <v>1</v>
      </c>
      <c r="O22" s="23">
        <f t="shared" si="17"/>
        <v>1</v>
      </c>
      <c r="P22" s="23">
        <f t="shared" si="17"/>
        <v>1</v>
      </c>
      <c r="Q22" s="23">
        <f t="shared" si="17"/>
        <v>1</v>
      </c>
      <c r="R22" s="23">
        <f t="shared" si="17"/>
        <v>1</v>
      </c>
      <c r="S22" s="23">
        <f t="shared" si="17"/>
        <v>1</v>
      </c>
      <c r="T22" s="23"/>
      <c r="U22" s="23"/>
      <c r="V22" s="34">
        <f t="shared" si="13"/>
        <v>15</v>
      </c>
      <c r="W22" s="13">
        <v>0</v>
      </c>
      <c r="X22" s="13">
        <v>0</v>
      </c>
      <c r="Y22" s="12">
        <f aca="true" t="shared" si="18" ref="Y22:AD22">Y21/2</f>
        <v>1</v>
      </c>
      <c r="Z22" s="12">
        <f t="shared" si="18"/>
        <v>2</v>
      </c>
      <c r="AA22" s="12">
        <f t="shared" si="18"/>
        <v>1</v>
      </c>
      <c r="AB22" s="12">
        <f t="shared" si="18"/>
        <v>2</v>
      </c>
      <c r="AC22" s="12">
        <f t="shared" si="18"/>
        <v>1</v>
      </c>
      <c r="AD22" s="12">
        <f t="shared" si="18"/>
        <v>2</v>
      </c>
      <c r="AE22" s="23"/>
      <c r="AF22" s="23"/>
      <c r="AG22" s="23"/>
      <c r="AH22" s="23"/>
      <c r="AI22" s="12"/>
      <c r="AJ22" s="12"/>
      <c r="AK22" s="12"/>
      <c r="AL22" s="12"/>
      <c r="AM22" s="12"/>
      <c r="AN22" s="12"/>
      <c r="AO22" s="15"/>
      <c r="AP22" s="12"/>
      <c r="AQ22" s="12"/>
      <c r="AR22" s="12"/>
      <c r="AS22" s="12"/>
      <c r="AT22" s="12"/>
      <c r="AU22" s="12"/>
      <c r="AV22" s="12"/>
      <c r="AW22" s="12"/>
      <c r="AX22" s="34">
        <f t="shared" si="14"/>
        <v>9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1">
        <f t="shared" si="15"/>
        <v>24</v>
      </c>
    </row>
    <row r="23" spans="1:59" ht="19.5" customHeight="1">
      <c r="A23" s="66"/>
      <c r="B23" s="80" t="s">
        <v>128</v>
      </c>
      <c r="C23" s="49" t="s">
        <v>129</v>
      </c>
      <c r="D23" s="1" t="s">
        <v>32</v>
      </c>
      <c r="E23" s="23">
        <v>2</v>
      </c>
      <c r="F23" s="23">
        <v>4</v>
      </c>
      <c r="G23" s="23">
        <v>2</v>
      </c>
      <c r="H23" s="23">
        <v>4</v>
      </c>
      <c r="I23" s="23">
        <v>2</v>
      </c>
      <c r="J23" s="23">
        <v>4</v>
      </c>
      <c r="K23" s="23">
        <v>2</v>
      </c>
      <c r="L23" s="23">
        <v>4</v>
      </c>
      <c r="M23" s="23">
        <v>2</v>
      </c>
      <c r="N23" s="23">
        <v>4</v>
      </c>
      <c r="O23" s="23">
        <v>2</v>
      </c>
      <c r="P23" s="23">
        <v>4</v>
      </c>
      <c r="Q23" s="23">
        <v>2</v>
      </c>
      <c r="R23" s="23">
        <v>4</v>
      </c>
      <c r="S23" s="23">
        <v>2</v>
      </c>
      <c r="T23" s="23">
        <v>4</v>
      </c>
      <c r="U23" s="23"/>
      <c r="V23" s="34">
        <f t="shared" si="13"/>
        <v>48</v>
      </c>
      <c r="W23" s="13">
        <v>0</v>
      </c>
      <c r="X23" s="13">
        <v>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12"/>
      <c r="AJ23" s="12"/>
      <c r="AK23" s="12"/>
      <c r="AL23" s="12"/>
      <c r="AM23" s="12"/>
      <c r="AN23" s="12"/>
      <c r="AO23" s="15"/>
      <c r="AP23" s="12"/>
      <c r="AQ23" s="12"/>
      <c r="AR23" s="12"/>
      <c r="AS23" s="12"/>
      <c r="AT23" s="12"/>
      <c r="AU23" s="12"/>
      <c r="AV23" s="12"/>
      <c r="AW23" s="12"/>
      <c r="AX23" s="34">
        <f t="shared" si="14"/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1">
        <f t="shared" si="15"/>
        <v>48</v>
      </c>
    </row>
    <row r="24" spans="1:59" ht="19.5" customHeight="1">
      <c r="A24" s="66"/>
      <c r="B24" s="80"/>
      <c r="C24" s="50"/>
      <c r="D24" s="1" t="s">
        <v>33</v>
      </c>
      <c r="E24" s="23">
        <f aca="true" t="shared" si="19" ref="E24:T24">E23/2</f>
        <v>1</v>
      </c>
      <c r="F24" s="23">
        <f t="shared" si="19"/>
        <v>2</v>
      </c>
      <c r="G24" s="23">
        <f t="shared" si="19"/>
        <v>1</v>
      </c>
      <c r="H24" s="23">
        <f t="shared" si="19"/>
        <v>2</v>
      </c>
      <c r="I24" s="23">
        <f t="shared" si="19"/>
        <v>1</v>
      </c>
      <c r="J24" s="23">
        <f t="shared" si="19"/>
        <v>2</v>
      </c>
      <c r="K24" s="23">
        <f t="shared" si="19"/>
        <v>1</v>
      </c>
      <c r="L24" s="23">
        <f t="shared" si="19"/>
        <v>2</v>
      </c>
      <c r="M24" s="23">
        <f t="shared" si="19"/>
        <v>1</v>
      </c>
      <c r="N24" s="23">
        <f t="shared" si="19"/>
        <v>2</v>
      </c>
      <c r="O24" s="23">
        <f t="shared" si="19"/>
        <v>1</v>
      </c>
      <c r="P24" s="23">
        <f t="shared" si="19"/>
        <v>2</v>
      </c>
      <c r="Q24" s="23">
        <f t="shared" si="19"/>
        <v>1</v>
      </c>
      <c r="R24" s="23">
        <f t="shared" si="19"/>
        <v>2</v>
      </c>
      <c r="S24" s="23">
        <f t="shared" si="19"/>
        <v>1</v>
      </c>
      <c r="T24" s="23">
        <f t="shared" si="19"/>
        <v>2</v>
      </c>
      <c r="U24" s="23"/>
      <c r="V24" s="34">
        <f t="shared" si="13"/>
        <v>24</v>
      </c>
      <c r="W24" s="13">
        <v>0</v>
      </c>
      <c r="X24" s="13">
        <v>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2"/>
      <c r="AJ24" s="12"/>
      <c r="AK24" s="12"/>
      <c r="AL24" s="12"/>
      <c r="AM24" s="12"/>
      <c r="AN24" s="12"/>
      <c r="AO24" s="15"/>
      <c r="AP24" s="12"/>
      <c r="AQ24" s="12"/>
      <c r="AR24" s="12"/>
      <c r="AS24" s="12"/>
      <c r="AT24" s="12"/>
      <c r="AU24" s="12"/>
      <c r="AV24" s="12"/>
      <c r="AW24" s="12"/>
      <c r="AX24" s="34">
        <f t="shared" si="14"/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1">
        <f t="shared" si="15"/>
        <v>24</v>
      </c>
    </row>
    <row r="25" spans="1:59" ht="19.5" customHeight="1">
      <c r="A25" s="66"/>
      <c r="B25" s="81" t="s">
        <v>47</v>
      </c>
      <c r="C25" s="53" t="s">
        <v>48</v>
      </c>
      <c r="D25" s="1" t="s">
        <v>32</v>
      </c>
      <c r="E25" s="2">
        <f aca="true" t="shared" si="20" ref="E25:AW25">SUM(E27,E36,E41)</f>
        <v>22</v>
      </c>
      <c r="F25" s="2">
        <f t="shared" si="20"/>
        <v>22</v>
      </c>
      <c r="G25" s="2">
        <f t="shared" si="20"/>
        <v>22</v>
      </c>
      <c r="H25" s="2">
        <f t="shared" si="20"/>
        <v>22</v>
      </c>
      <c r="I25" s="2">
        <f t="shared" si="20"/>
        <v>22</v>
      </c>
      <c r="J25" s="2">
        <f t="shared" si="20"/>
        <v>22</v>
      </c>
      <c r="K25" s="2">
        <f t="shared" si="20"/>
        <v>22</v>
      </c>
      <c r="L25" s="2">
        <f t="shared" si="20"/>
        <v>22</v>
      </c>
      <c r="M25" s="2">
        <f t="shared" si="20"/>
        <v>22</v>
      </c>
      <c r="N25" s="2">
        <f t="shared" si="20"/>
        <v>22</v>
      </c>
      <c r="O25" s="2">
        <f t="shared" si="20"/>
        <v>22</v>
      </c>
      <c r="P25" s="2">
        <f t="shared" si="20"/>
        <v>22</v>
      </c>
      <c r="Q25" s="2">
        <f t="shared" si="20"/>
        <v>22</v>
      </c>
      <c r="R25" s="2">
        <f t="shared" si="20"/>
        <v>22</v>
      </c>
      <c r="S25" s="2">
        <f t="shared" si="20"/>
        <v>22</v>
      </c>
      <c r="T25" s="2">
        <f t="shared" si="20"/>
        <v>22</v>
      </c>
      <c r="U25" s="2">
        <f t="shared" si="20"/>
        <v>22</v>
      </c>
      <c r="V25" s="35">
        <f t="shared" si="20"/>
        <v>374</v>
      </c>
      <c r="W25" s="2">
        <f t="shared" si="20"/>
        <v>0</v>
      </c>
      <c r="X25" s="2">
        <f t="shared" si="20"/>
        <v>0</v>
      </c>
      <c r="Y25" s="2">
        <f t="shared" si="20"/>
        <v>24</v>
      </c>
      <c r="Z25" s="2">
        <f t="shared" si="20"/>
        <v>26</v>
      </c>
      <c r="AA25" s="2">
        <f t="shared" si="20"/>
        <v>24</v>
      </c>
      <c r="AB25" s="2">
        <f t="shared" si="20"/>
        <v>26</v>
      </c>
      <c r="AC25" s="2">
        <f t="shared" si="20"/>
        <v>26</v>
      </c>
      <c r="AD25" s="2">
        <f t="shared" si="20"/>
        <v>24</v>
      </c>
      <c r="AE25" s="2">
        <f t="shared" si="20"/>
        <v>24</v>
      </c>
      <c r="AF25" s="2">
        <f t="shared" si="20"/>
        <v>36</v>
      </c>
      <c r="AG25" s="2">
        <f t="shared" si="20"/>
        <v>36</v>
      </c>
      <c r="AH25" s="2">
        <f t="shared" si="20"/>
        <v>36</v>
      </c>
      <c r="AI25" s="2">
        <f t="shared" si="20"/>
        <v>36</v>
      </c>
      <c r="AJ25" s="2">
        <f t="shared" si="20"/>
        <v>24</v>
      </c>
      <c r="AK25" s="2">
        <f t="shared" si="20"/>
        <v>36</v>
      </c>
      <c r="AL25" s="2">
        <f t="shared" si="20"/>
        <v>30</v>
      </c>
      <c r="AM25" s="2">
        <f t="shared" si="20"/>
        <v>24</v>
      </c>
      <c r="AN25" s="2">
        <f t="shared" si="20"/>
        <v>36</v>
      </c>
      <c r="AO25" s="2">
        <f t="shared" si="20"/>
        <v>36</v>
      </c>
      <c r="AP25" s="2">
        <f t="shared" si="20"/>
        <v>36</v>
      </c>
      <c r="AQ25" s="2">
        <f t="shared" si="20"/>
        <v>12</v>
      </c>
      <c r="AR25" s="2">
        <f t="shared" si="20"/>
        <v>0</v>
      </c>
      <c r="AS25" s="2">
        <f t="shared" si="20"/>
        <v>0</v>
      </c>
      <c r="AT25" s="2">
        <f t="shared" si="20"/>
        <v>0</v>
      </c>
      <c r="AU25" s="2">
        <f t="shared" si="20"/>
        <v>0</v>
      </c>
      <c r="AV25" s="2">
        <f t="shared" si="20"/>
        <v>0</v>
      </c>
      <c r="AW25" s="2">
        <f t="shared" si="20"/>
        <v>0</v>
      </c>
      <c r="AX25" s="38">
        <f t="shared" si="14"/>
        <v>552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1">
        <f t="shared" si="15"/>
        <v>926</v>
      </c>
    </row>
    <row r="26" spans="1:59" ht="19.5" customHeight="1">
      <c r="A26" s="66"/>
      <c r="B26" s="81"/>
      <c r="C26" s="53"/>
      <c r="D26" s="1" t="s">
        <v>33</v>
      </c>
      <c r="E26" s="2">
        <f aca="true" t="shared" si="21" ref="E26:AW26">SUM(E28,E37)</f>
        <v>11</v>
      </c>
      <c r="F26" s="2">
        <f t="shared" si="21"/>
        <v>11</v>
      </c>
      <c r="G26" s="2">
        <f t="shared" si="21"/>
        <v>11</v>
      </c>
      <c r="H26" s="2">
        <f t="shared" si="21"/>
        <v>11</v>
      </c>
      <c r="I26" s="2">
        <f t="shared" si="21"/>
        <v>11</v>
      </c>
      <c r="J26" s="2">
        <f t="shared" si="21"/>
        <v>11</v>
      </c>
      <c r="K26" s="2">
        <f t="shared" si="21"/>
        <v>11</v>
      </c>
      <c r="L26" s="2">
        <f t="shared" si="21"/>
        <v>11</v>
      </c>
      <c r="M26" s="2">
        <f t="shared" si="21"/>
        <v>11</v>
      </c>
      <c r="N26" s="2">
        <f t="shared" si="21"/>
        <v>11</v>
      </c>
      <c r="O26" s="2">
        <f t="shared" si="21"/>
        <v>11</v>
      </c>
      <c r="P26" s="2">
        <f t="shared" si="21"/>
        <v>11</v>
      </c>
      <c r="Q26" s="2">
        <f t="shared" si="21"/>
        <v>11</v>
      </c>
      <c r="R26" s="2">
        <f t="shared" si="21"/>
        <v>11</v>
      </c>
      <c r="S26" s="2">
        <f t="shared" si="21"/>
        <v>11</v>
      </c>
      <c r="T26" s="2">
        <f t="shared" si="21"/>
        <v>11</v>
      </c>
      <c r="U26" s="2">
        <f t="shared" si="21"/>
        <v>11</v>
      </c>
      <c r="V26" s="35">
        <f t="shared" si="21"/>
        <v>187</v>
      </c>
      <c r="W26" s="2">
        <f t="shared" si="21"/>
        <v>0</v>
      </c>
      <c r="X26" s="2">
        <f t="shared" si="21"/>
        <v>0</v>
      </c>
      <c r="Y26" s="2">
        <f t="shared" si="21"/>
        <v>12</v>
      </c>
      <c r="Z26" s="2">
        <f t="shared" si="21"/>
        <v>13</v>
      </c>
      <c r="AA26" s="2">
        <f t="shared" si="21"/>
        <v>12</v>
      </c>
      <c r="AB26" s="2">
        <f t="shared" si="21"/>
        <v>13</v>
      </c>
      <c r="AC26" s="2">
        <f t="shared" si="21"/>
        <v>13</v>
      </c>
      <c r="AD26" s="2">
        <f t="shared" si="21"/>
        <v>12</v>
      </c>
      <c r="AE26" s="2">
        <f t="shared" si="21"/>
        <v>3</v>
      </c>
      <c r="AF26" s="2">
        <f t="shared" si="21"/>
        <v>0</v>
      </c>
      <c r="AG26" s="2">
        <f t="shared" si="21"/>
        <v>0</v>
      </c>
      <c r="AH26" s="2">
        <f t="shared" si="21"/>
        <v>0</v>
      </c>
      <c r="AI26" s="2">
        <f t="shared" si="21"/>
        <v>0</v>
      </c>
      <c r="AJ26" s="2">
        <f t="shared" si="21"/>
        <v>0</v>
      </c>
      <c r="AK26" s="2">
        <f t="shared" si="21"/>
        <v>0</v>
      </c>
      <c r="AL26" s="2">
        <f t="shared" si="21"/>
        <v>0</v>
      </c>
      <c r="AM26" s="2">
        <f t="shared" si="21"/>
        <v>0</v>
      </c>
      <c r="AN26" s="2">
        <f t="shared" si="21"/>
        <v>0</v>
      </c>
      <c r="AO26" s="2">
        <f t="shared" si="21"/>
        <v>0</v>
      </c>
      <c r="AP26" s="2">
        <f t="shared" si="21"/>
        <v>0</v>
      </c>
      <c r="AQ26" s="2">
        <f t="shared" si="21"/>
        <v>0</v>
      </c>
      <c r="AR26" s="2">
        <f t="shared" si="21"/>
        <v>0</v>
      </c>
      <c r="AS26" s="2">
        <f t="shared" si="21"/>
        <v>0</v>
      </c>
      <c r="AT26" s="2">
        <f t="shared" si="21"/>
        <v>0</v>
      </c>
      <c r="AU26" s="2">
        <f t="shared" si="21"/>
        <v>0</v>
      </c>
      <c r="AV26" s="2">
        <f t="shared" si="21"/>
        <v>0</v>
      </c>
      <c r="AW26" s="2">
        <f t="shared" si="21"/>
        <v>0</v>
      </c>
      <c r="AX26" s="38">
        <f t="shared" si="14"/>
        <v>78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1">
        <f t="shared" si="15"/>
        <v>265</v>
      </c>
    </row>
    <row r="27" spans="1:59" ht="19.5" customHeight="1">
      <c r="A27" s="66"/>
      <c r="B27" s="81" t="s">
        <v>83</v>
      </c>
      <c r="C27" s="52" t="s">
        <v>84</v>
      </c>
      <c r="D27" s="1" t="s">
        <v>32</v>
      </c>
      <c r="E27" s="2">
        <f aca="true" t="shared" si="22" ref="E27:AW27">SUM(E29,E31,E33,E35)</f>
        <v>16</v>
      </c>
      <c r="F27" s="2">
        <f t="shared" si="22"/>
        <v>14</v>
      </c>
      <c r="G27" s="2">
        <f t="shared" si="22"/>
        <v>16</v>
      </c>
      <c r="H27" s="2">
        <f t="shared" si="22"/>
        <v>14</v>
      </c>
      <c r="I27" s="2">
        <f t="shared" si="22"/>
        <v>16</v>
      </c>
      <c r="J27" s="2">
        <f t="shared" si="22"/>
        <v>14</v>
      </c>
      <c r="K27" s="2">
        <f t="shared" si="22"/>
        <v>16</v>
      </c>
      <c r="L27" s="2">
        <f t="shared" si="22"/>
        <v>14</v>
      </c>
      <c r="M27" s="2">
        <f t="shared" si="22"/>
        <v>16</v>
      </c>
      <c r="N27" s="2">
        <f t="shared" si="22"/>
        <v>14</v>
      </c>
      <c r="O27" s="2">
        <f t="shared" si="22"/>
        <v>16</v>
      </c>
      <c r="P27" s="2">
        <f t="shared" si="22"/>
        <v>14</v>
      </c>
      <c r="Q27" s="2">
        <f t="shared" si="22"/>
        <v>16</v>
      </c>
      <c r="R27" s="2">
        <f t="shared" si="22"/>
        <v>14</v>
      </c>
      <c r="S27" s="2">
        <f t="shared" si="22"/>
        <v>16</v>
      </c>
      <c r="T27" s="2">
        <f t="shared" si="22"/>
        <v>14</v>
      </c>
      <c r="U27" s="2">
        <f t="shared" si="22"/>
        <v>16</v>
      </c>
      <c r="V27" s="35">
        <f t="shared" si="22"/>
        <v>256</v>
      </c>
      <c r="W27" s="2">
        <f t="shared" si="22"/>
        <v>0</v>
      </c>
      <c r="X27" s="2">
        <f t="shared" si="22"/>
        <v>0</v>
      </c>
      <c r="Y27" s="2">
        <f t="shared" si="22"/>
        <v>18</v>
      </c>
      <c r="Z27" s="2">
        <f t="shared" si="22"/>
        <v>18</v>
      </c>
      <c r="AA27" s="2">
        <f t="shared" si="22"/>
        <v>18</v>
      </c>
      <c r="AB27" s="2">
        <f t="shared" si="22"/>
        <v>18</v>
      </c>
      <c r="AC27" s="2">
        <f t="shared" si="22"/>
        <v>20</v>
      </c>
      <c r="AD27" s="2">
        <f t="shared" si="22"/>
        <v>16</v>
      </c>
      <c r="AE27" s="2">
        <f t="shared" si="22"/>
        <v>18</v>
      </c>
      <c r="AF27" s="2">
        <f t="shared" si="22"/>
        <v>36</v>
      </c>
      <c r="AG27" s="2">
        <f t="shared" si="22"/>
        <v>36</v>
      </c>
      <c r="AH27" s="2">
        <f t="shared" si="22"/>
        <v>36</v>
      </c>
      <c r="AI27" s="2">
        <f t="shared" si="22"/>
        <v>36</v>
      </c>
      <c r="AJ27" s="2">
        <f t="shared" si="22"/>
        <v>18</v>
      </c>
      <c r="AK27" s="2">
        <f t="shared" si="22"/>
        <v>0</v>
      </c>
      <c r="AL27" s="2">
        <f t="shared" si="22"/>
        <v>0</v>
      </c>
      <c r="AM27" s="2">
        <f t="shared" si="22"/>
        <v>0</v>
      </c>
      <c r="AN27" s="2">
        <f t="shared" si="22"/>
        <v>0</v>
      </c>
      <c r="AO27" s="2">
        <f t="shared" si="22"/>
        <v>0</v>
      </c>
      <c r="AP27" s="2">
        <f t="shared" si="22"/>
        <v>0</v>
      </c>
      <c r="AQ27" s="2">
        <f t="shared" si="22"/>
        <v>0</v>
      </c>
      <c r="AR27" s="2">
        <f t="shared" si="22"/>
        <v>0</v>
      </c>
      <c r="AS27" s="2">
        <f t="shared" si="22"/>
        <v>0</v>
      </c>
      <c r="AT27" s="2">
        <f t="shared" si="22"/>
        <v>0</v>
      </c>
      <c r="AU27" s="2">
        <f t="shared" si="22"/>
        <v>0</v>
      </c>
      <c r="AV27" s="2">
        <f t="shared" si="22"/>
        <v>0</v>
      </c>
      <c r="AW27" s="2">
        <f t="shared" si="22"/>
        <v>0</v>
      </c>
      <c r="AX27" s="38">
        <f t="shared" si="14"/>
        <v>288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1">
        <f t="shared" si="15"/>
        <v>544</v>
      </c>
    </row>
    <row r="28" spans="1:59" ht="19.5" customHeight="1">
      <c r="A28" s="66"/>
      <c r="B28" s="81"/>
      <c r="C28" s="52"/>
      <c r="D28" s="1" t="s">
        <v>33</v>
      </c>
      <c r="E28" s="2">
        <f aca="true" t="shared" si="23" ref="E28:AW28">SUM(E30,E32,E34)</f>
        <v>8</v>
      </c>
      <c r="F28" s="2">
        <f t="shared" si="23"/>
        <v>7</v>
      </c>
      <c r="G28" s="2">
        <f t="shared" si="23"/>
        <v>8</v>
      </c>
      <c r="H28" s="2">
        <f t="shared" si="23"/>
        <v>7</v>
      </c>
      <c r="I28" s="2">
        <f t="shared" si="23"/>
        <v>8</v>
      </c>
      <c r="J28" s="2">
        <f t="shared" si="23"/>
        <v>7</v>
      </c>
      <c r="K28" s="2">
        <f t="shared" si="23"/>
        <v>8</v>
      </c>
      <c r="L28" s="2">
        <f t="shared" si="23"/>
        <v>7</v>
      </c>
      <c r="M28" s="2">
        <f t="shared" si="23"/>
        <v>8</v>
      </c>
      <c r="N28" s="2">
        <f t="shared" si="23"/>
        <v>7</v>
      </c>
      <c r="O28" s="2">
        <f t="shared" si="23"/>
        <v>8</v>
      </c>
      <c r="P28" s="2">
        <f t="shared" si="23"/>
        <v>7</v>
      </c>
      <c r="Q28" s="2">
        <f t="shared" si="23"/>
        <v>8</v>
      </c>
      <c r="R28" s="2">
        <f t="shared" si="23"/>
        <v>7</v>
      </c>
      <c r="S28" s="2">
        <f t="shared" si="23"/>
        <v>8</v>
      </c>
      <c r="T28" s="2">
        <f t="shared" si="23"/>
        <v>7</v>
      </c>
      <c r="U28" s="2">
        <f t="shared" si="23"/>
        <v>8</v>
      </c>
      <c r="V28" s="35">
        <f t="shared" si="23"/>
        <v>128</v>
      </c>
      <c r="W28" s="2">
        <f t="shared" si="23"/>
        <v>0</v>
      </c>
      <c r="X28" s="2">
        <f t="shared" si="23"/>
        <v>0</v>
      </c>
      <c r="Y28" s="2">
        <f t="shared" si="23"/>
        <v>9</v>
      </c>
      <c r="Z28" s="2">
        <f t="shared" si="23"/>
        <v>9</v>
      </c>
      <c r="AA28" s="2">
        <f t="shared" si="23"/>
        <v>9</v>
      </c>
      <c r="AB28" s="2">
        <f t="shared" si="23"/>
        <v>9</v>
      </c>
      <c r="AC28" s="2">
        <f t="shared" si="23"/>
        <v>10</v>
      </c>
      <c r="AD28" s="2">
        <f t="shared" si="23"/>
        <v>8</v>
      </c>
      <c r="AE28" s="2">
        <f t="shared" si="23"/>
        <v>0</v>
      </c>
      <c r="AF28" s="2">
        <f t="shared" si="23"/>
        <v>0</v>
      </c>
      <c r="AG28" s="2">
        <f t="shared" si="23"/>
        <v>0</v>
      </c>
      <c r="AH28" s="2">
        <f t="shared" si="23"/>
        <v>0</v>
      </c>
      <c r="AI28" s="2">
        <f t="shared" si="23"/>
        <v>0</v>
      </c>
      <c r="AJ28" s="2">
        <f t="shared" si="23"/>
        <v>0</v>
      </c>
      <c r="AK28" s="2">
        <f t="shared" si="23"/>
        <v>0</v>
      </c>
      <c r="AL28" s="2">
        <f t="shared" si="23"/>
        <v>0</v>
      </c>
      <c r="AM28" s="2">
        <f t="shared" si="23"/>
        <v>0</v>
      </c>
      <c r="AN28" s="2">
        <f t="shared" si="23"/>
        <v>0</v>
      </c>
      <c r="AO28" s="2">
        <f t="shared" si="23"/>
        <v>0</v>
      </c>
      <c r="AP28" s="2">
        <f t="shared" si="23"/>
        <v>0</v>
      </c>
      <c r="AQ28" s="2">
        <f t="shared" si="23"/>
        <v>0</v>
      </c>
      <c r="AR28" s="2">
        <f t="shared" si="23"/>
        <v>0</v>
      </c>
      <c r="AS28" s="2">
        <f t="shared" si="23"/>
        <v>0</v>
      </c>
      <c r="AT28" s="2">
        <f t="shared" si="23"/>
        <v>0</v>
      </c>
      <c r="AU28" s="2">
        <f t="shared" si="23"/>
        <v>0</v>
      </c>
      <c r="AV28" s="2">
        <f t="shared" si="23"/>
        <v>0</v>
      </c>
      <c r="AW28" s="2">
        <f t="shared" si="23"/>
        <v>0</v>
      </c>
      <c r="AX28" s="38">
        <f t="shared" si="14"/>
        <v>54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1">
        <f t="shared" si="15"/>
        <v>182</v>
      </c>
    </row>
    <row r="29" spans="1:59" ht="19.5" customHeight="1">
      <c r="A29" s="66"/>
      <c r="B29" s="80" t="s">
        <v>85</v>
      </c>
      <c r="C29" s="43" t="s">
        <v>86</v>
      </c>
      <c r="D29" s="1" t="s">
        <v>32</v>
      </c>
      <c r="E29" s="30">
        <v>8</v>
      </c>
      <c r="F29" s="30">
        <v>8</v>
      </c>
      <c r="G29" s="30">
        <v>8</v>
      </c>
      <c r="H29" s="30">
        <v>8</v>
      </c>
      <c r="I29" s="30">
        <v>8</v>
      </c>
      <c r="J29" s="30">
        <v>8</v>
      </c>
      <c r="K29" s="30">
        <v>8</v>
      </c>
      <c r="L29" s="30">
        <v>8</v>
      </c>
      <c r="M29" s="30">
        <v>8</v>
      </c>
      <c r="N29" s="30">
        <v>8</v>
      </c>
      <c r="O29" s="30">
        <v>8</v>
      </c>
      <c r="P29" s="30">
        <v>8</v>
      </c>
      <c r="Q29" s="30">
        <v>8</v>
      </c>
      <c r="R29" s="30">
        <v>8</v>
      </c>
      <c r="S29" s="30">
        <v>8</v>
      </c>
      <c r="T29" s="30">
        <v>8</v>
      </c>
      <c r="U29" s="30">
        <v>8</v>
      </c>
      <c r="V29" s="34">
        <f aca="true" t="shared" si="24" ref="V29:V35">SUM(E29:U29)</f>
        <v>136</v>
      </c>
      <c r="W29" s="13">
        <v>0</v>
      </c>
      <c r="X29" s="13">
        <v>0</v>
      </c>
      <c r="Y29" s="12">
        <v>8</v>
      </c>
      <c r="Z29" s="12">
        <v>8</v>
      </c>
      <c r="AA29" s="12">
        <v>8</v>
      </c>
      <c r="AB29" s="12">
        <v>8</v>
      </c>
      <c r="AC29" s="12">
        <v>8</v>
      </c>
      <c r="AD29" s="12">
        <v>8</v>
      </c>
      <c r="AE29" s="1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34">
        <f t="shared" si="14"/>
        <v>48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1">
        <f t="shared" si="15"/>
        <v>184</v>
      </c>
    </row>
    <row r="30" spans="1:59" ht="19.5" customHeight="1">
      <c r="A30" s="66"/>
      <c r="B30" s="80"/>
      <c r="C30" s="43"/>
      <c r="D30" s="1" t="s">
        <v>33</v>
      </c>
      <c r="E30" s="23">
        <f aca="true" t="shared" si="25" ref="E30:U30">E29/2</f>
        <v>4</v>
      </c>
      <c r="F30" s="23">
        <f t="shared" si="25"/>
        <v>4</v>
      </c>
      <c r="G30" s="23">
        <f t="shared" si="25"/>
        <v>4</v>
      </c>
      <c r="H30" s="23">
        <f t="shared" si="25"/>
        <v>4</v>
      </c>
      <c r="I30" s="23">
        <f t="shared" si="25"/>
        <v>4</v>
      </c>
      <c r="J30" s="23">
        <f t="shared" si="25"/>
        <v>4</v>
      </c>
      <c r="K30" s="23">
        <f t="shared" si="25"/>
        <v>4</v>
      </c>
      <c r="L30" s="23">
        <f t="shared" si="25"/>
        <v>4</v>
      </c>
      <c r="M30" s="23">
        <f t="shared" si="25"/>
        <v>4</v>
      </c>
      <c r="N30" s="23">
        <f t="shared" si="25"/>
        <v>4</v>
      </c>
      <c r="O30" s="23">
        <f t="shared" si="25"/>
        <v>4</v>
      </c>
      <c r="P30" s="23">
        <f t="shared" si="25"/>
        <v>4</v>
      </c>
      <c r="Q30" s="23">
        <f t="shared" si="25"/>
        <v>4</v>
      </c>
      <c r="R30" s="23">
        <f t="shared" si="25"/>
        <v>4</v>
      </c>
      <c r="S30" s="23">
        <f t="shared" si="25"/>
        <v>4</v>
      </c>
      <c r="T30" s="23">
        <f t="shared" si="25"/>
        <v>4</v>
      </c>
      <c r="U30" s="23">
        <f t="shared" si="25"/>
        <v>4</v>
      </c>
      <c r="V30" s="34">
        <f t="shared" si="24"/>
        <v>68</v>
      </c>
      <c r="W30" s="13">
        <v>0</v>
      </c>
      <c r="X30" s="13">
        <v>0</v>
      </c>
      <c r="Y30" s="12">
        <f aca="true" t="shared" si="26" ref="Y30:AD30">Y29/2</f>
        <v>4</v>
      </c>
      <c r="Z30" s="12">
        <f t="shared" si="26"/>
        <v>4</v>
      </c>
      <c r="AA30" s="12">
        <f t="shared" si="26"/>
        <v>4</v>
      </c>
      <c r="AB30" s="12">
        <f t="shared" si="26"/>
        <v>4</v>
      </c>
      <c r="AC30" s="12">
        <f t="shared" si="26"/>
        <v>4</v>
      </c>
      <c r="AD30" s="12">
        <f t="shared" si="26"/>
        <v>4</v>
      </c>
      <c r="AE30" s="1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34">
        <f t="shared" si="14"/>
        <v>24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1">
        <f t="shared" si="15"/>
        <v>92</v>
      </c>
    </row>
    <row r="31" spans="1:59" ht="19.5" customHeight="1">
      <c r="A31" s="66"/>
      <c r="B31" s="80" t="s">
        <v>87</v>
      </c>
      <c r="C31" s="43" t="s">
        <v>88</v>
      </c>
      <c r="D31" s="1" t="s">
        <v>32</v>
      </c>
      <c r="E31" s="23">
        <v>6</v>
      </c>
      <c r="F31" s="23">
        <v>4</v>
      </c>
      <c r="G31" s="23">
        <v>6</v>
      </c>
      <c r="H31" s="23">
        <v>4</v>
      </c>
      <c r="I31" s="23">
        <v>6</v>
      </c>
      <c r="J31" s="23">
        <v>4</v>
      </c>
      <c r="K31" s="23">
        <v>6</v>
      </c>
      <c r="L31" s="23">
        <v>4</v>
      </c>
      <c r="M31" s="23">
        <v>6</v>
      </c>
      <c r="N31" s="23">
        <v>4</v>
      </c>
      <c r="O31" s="23">
        <v>6</v>
      </c>
      <c r="P31" s="23">
        <v>4</v>
      </c>
      <c r="Q31" s="23">
        <v>6</v>
      </c>
      <c r="R31" s="23">
        <v>4</v>
      </c>
      <c r="S31" s="23">
        <v>6</v>
      </c>
      <c r="T31" s="23">
        <v>4</v>
      </c>
      <c r="U31" s="23">
        <v>6</v>
      </c>
      <c r="V31" s="34">
        <f t="shared" si="24"/>
        <v>86</v>
      </c>
      <c r="W31" s="13">
        <v>0</v>
      </c>
      <c r="X31" s="13">
        <v>0</v>
      </c>
      <c r="Y31" s="12">
        <v>8</v>
      </c>
      <c r="Z31" s="12">
        <v>8</v>
      </c>
      <c r="AA31" s="12">
        <v>8</v>
      </c>
      <c r="AB31" s="12">
        <v>8</v>
      </c>
      <c r="AC31" s="12">
        <v>8</v>
      </c>
      <c r="AD31" s="22">
        <v>6</v>
      </c>
      <c r="AE31" s="1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34">
        <f t="shared" si="14"/>
        <v>46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1">
        <f t="shared" si="15"/>
        <v>132</v>
      </c>
    </row>
    <row r="32" spans="1:59" ht="19.5" customHeight="1">
      <c r="A32" s="66"/>
      <c r="B32" s="80"/>
      <c r="C32" s="43"/>
      <c r="D32" s="1" t="s">
        <v>33</v>
      </c>
      <c r="E32" s="23">
        <f aca="true" t="shared" si="27" ref="E32:U32">E31/2</f>
        <v>3</v>
      </c>
      <c r="F32" s="23">
        <f t="shared" si="27"/>
        <v>2</v>
      </c>
      <c r="G32" s="23">
        <f t="shared" si="27"/>
        <v>3</v>
      </c>
      <c r="H32" s="23">
        <f t="shared" si="27"/>
        <v>2</v>
      </c>
      <c r="I32" s="23">
        <f t="shared" si="27"/>
        <v>3</v>
      </c>
      <c r="J32" s="23">
        <f t="shared" si="27"/>
        <v>2</v>
      </c>
      <c r="K32" s="23">
        <f t="shared" si="27"/>
        <v>3</v>
      </c>
      <c r="L32" s="23">
        <f t="shared" si="27"/>
        <v>2</v>
      </c>
      <c r="M32" s="23">
        <f t="shared" si="27"/>
        <v>3</v>
      </c>
      <c r="N32" s="23">
        <f t="shared" si="27"/>
        <v>2</v>
      </c>
      <c r="O32" s="23">
        <f t="shared" si="27"/>
        <v>3</v>
      </c>
      <c r="P32" s="23">
        <f t="shared" si="27"/>
        <v>2</v>
      </c>
      <c r="Q32" s="23">
        <f t="shared" si="27"/>
        <v>3</v>
      </c>
      <c r="R32" s="23">
        <f t="shared" si="27"/>
        <v>2</v>
      </c>
      <c r="S32" s="23">
        <f t="shared" si="27"/>
        <v>3</v>
      </c>
      <c r="T32" s="23">
        <f t="shared" si="27"/>
        <v>2</v>
      </c>
      <c r="U32" s="23">
        <f t="shared" si="27"/>
        <v>3</v>
      </c>
      <c r="V32" s="34">
        <f t="shared" si="24"/>
        <v>43</v>
      </c>
      <c r="W32" s="13">
        <v>0</v>
      </c>
      <c r="X32" s="13">
        <v>0</v>
      </c>
      <c r="Y32" s="12">
        <f aca="true" t="shared" si="28" ref="Y32:AD32">Y31/2</f>
        <v>4</v>
      </c>
      <c r="Z32" s="12">
        <f t="shared" si="28"/>
        <v>4</v>
      </c>
      <c r="AA32" s="12">
        <f t="shared" si="28"/>
        <v>4</v>
      </c>
      <c r="AB32" s="12">
        <f t="shared" si="28"/>
        <v>4</v>
      </c>
      <c r="AC32" s="12">
        <f t="shared" si="28"/>
        <v>4</v>
      </c>
      <c r="AD32" s="12">
        <f t="shared" si="28"/>
        <v>3</v>
      </c>
      <c r="AE32" s="1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34">
        <f t="shared" si="14"/>
        <v>23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1">
        <f t="shared" si="15"/>
        <v>66</v>
      </c>
    </row>
    <row r="33" spans="1:59" ht="19.5" customHeight="1">
      <c r="A33" s="66"/>
      <c r="B33" s="80" t="s">
        <v>89</v>
      </c>
      <c r="C33" s="43" t="s">
        <v>90</v>
      </c>
      <c r="D33" s="1" t="s">
        <v>32</v>
      </c>
      <c r="E33" s="23">
        <v>2</v>
      </c>
      <c r="F33" s="23">
        <v>2</v>
      </c>
      <c r="G33" s="23">
        <v>2</v>
      </c>
      <c r="H33" s="23">
        <v>2</v>
      </c>
      <c r="I33" s="23">
        <v>2</v>
      </c>
      <c r="J33" s="23">
        <v>2</v>
      </c>
      <c r="K33" s="23">
        <v>2</v>
      </c>
      <c r="L33" s="23">
        <v>2</v>
      </c>
      <c r="M33" s="23">
        <v>2</v>
      </c>
      <c r="N33" s="23">
        <v>2</v>
      </c>
      <c r="O33" s="23">
        <v>2</v>
      </c>
      <c r="P33" s="23">
        <v>2</v>
      </c>
      <c r="Q33" s="23">
        <v>2</v>
      </c>
      <c r="R33" s="23">
        <v>2</v>
      </c>
      <c r="S33" s="23">
        <v>2</v>
      </c>
      <c r="T33" s="23">
        <v>2</v>
      </c>
      <c r="U33" s="23">
        <v>2</v>
      </c>
      <c r="V33" s="34">
        <f t="shared" si="24"/>
        <v>34</v>
      </c>
      <c r="W33" s="13">
        <v>0</v>
      </c>
      <c r="X33" s="13">
        <v>0</v>
      </c>
      <c r="Y33" s="12">
        <v>2</v>
      </c>
      <c r="Z33" s="12">
        <v>2</v>
      </c>
      <c r="AA33" s="12">
        <v>2</v>
      </c>
      <c r="AB33" s="12">
        <v>2</v>
      </c>
      <c r="AC33" s="22">
        <v>4</v>
      </c>
      <c r="AD33" s="12">
        <v>2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34">
        <f t="shared" si="14"/>
        <v>14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1">
        <f t="shared" si="15"/>
        <v>48</v>
      </c>
    </row>
    <row r="34" spans="1:59" ht="19.5" customHeight="1">
      <c r="A34" s="66"/>
      <c r="B34" s="82"/>
      <c r="C34" s="49"/>
      <c r="D34" s="1" t="s">
        <v>33</v>
      </c>
      <c r="E34" s="23">
        <f aca="true" t="shared" si="29" ref="E34:U34">E33/2</f>
        <v>1</v>
      </c>
      <c r="F34" s="23">
        <f t="shared" si="29"/>
        <v>1</v>
      </c>
      <c r="G34" s="23">
        <f t="shared" si="29"/>
        <v>1</v>
      </c>
      <c r="H34" s="23">
        <f t="shared" si="29"/>
        <v>1</v>
      </c>
      <c r="I34" s="23">
        <f t="shared" si="29"/>
        <v>1</v>
      </c>
      <c r="J34" s="23">
        <f t="shared" si="29"/>
        <v>1</v>
      </c>
      <c r="K34" s="23">
        <f t="shared" si="29"/>
        <v>1</v>
      </c>
      <c r="L34" s="23">
        <f t="shared" si="29"/>
        <v>1</v>
      </c>
      <c r="M34" s="23">
        <f t="shared" si="29"/>
        <v>1</v>
      </c>
      <c r="N34" s="23">
        <f t="shared" si="29"/>
        <v>1</v>
      </c>
      <c r="O34" s="23">
        <f t="shared" si="29"/>
        <v>1</v>
      </c>
      <c r="P34" s="23">
        <f t="shared" si="29"/>
        <v>1</v>
      </c>
      <c r="Q34" s="23">
        <f t="shared" si="29"/>
        <v>1</v>
      </c>
      <c r="R34" s="23">
        <f t="shared" si="29"/>
        <v>1</v>
      </c>
      <c r="S34" s="23">
        <f t="shared" si="29"/>
        <v>1</v>
      </c>
      <c r="T34" s="23">
        <f t="shared" si="29"/>
        <v>1</v>
      </c>
      <c r="U34" s="23">
        <f t="shared" si="29"/>
        <v>1</v>
      </c>
      <c r="V34" s="34">
        <f t="shared" si="24"/>
        <v>17</v>
      </c>
      <c r="W34" s="13">
        <v>0</v>
      </c>
      <c r="X34" s="13">
        <v>0</v>
      </c>
      <c r="Y34" s="12">
        <f aca="true" t="shared" si="30" ref="Y34:AD34">Y33/2</f>
        <v>1</v>
      </c>
      <c r="Z34" s="12">
        <f t="shared" si="30"/>
        <v>1</v>
      </c>
      <c r="AA34" s="12">
        <f t="shared" si="30"/>
        <v>1</v>
      </c>
      <c r="AB34" s="12">
        <f t="shared" si="30"/>
        <v>1</v>
      </c>
      <c r="AC34" s="12">
        <f t="shared" si="30"/>
        <v>2</v>
      </c>
      <c r="AD34" s="12">
        <f t="shared" si="30"/>
        <v>1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34">
        <f t="shared" si="14"/>
        <v>7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1">
        <f t="shared" si="15"/>
        <v>24</v>
      </c>
    </row>
    <row r="35" spans="1:59" ht="19.5" customHeight="1">
      <c r="A35" s="66"/>
      <c r="B35" s="33" t="s">
        <v>91</v>
      </c>
      <c r="C35" s="27" t="s">
        <v>49</v>
      </c>
      <c r="D35" s="1" t="s">
        <v>32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4">
        <f t="shared" si="24"/>
        <v>0</v>
      </c>
      <c r="W35" s="13">
        <v>0</v>
      </c>
      <c r="X35" s="13">
        <v>0</v>
      </c>
      <c r="Y35" s="23"/>
      <c r="Z35" s="23"/>
      <c r="AA35" s="12"/>
      <c r="AB35" s="12"/>
      <c r="AC35" s="12"/>
      <c r="AD35" s="12"/>
      <c r="AE35" s="12">
        <v>18</v>
      </c>
      <c r="AF35" s="12">
        <v>36</v>
      </c>
      <c r="AG35" s="12">
        <v>36</v>
      </c>
      <c r="AH35" s="12">
        <v>36</v>
      </c>
      <c r="AI35" s="12">
        <v>36</v>
      </c>
      <c r="AJ35" s="18">
        <v>18</v>
      </c>
      <c r="AK35" s="12"/>
      <c r="AL35" s="12"/>
      <c r="AM35" s="12"/>
      <c r="AN35" s="12"/>
      <c r="AO35" s="14"/>
      <c r="AP35" s="12"/>
      <c r="AQ35" s="12"/>
      <c r="AR35" s="12"/>
      <c r="AS35" s="12"/>
      <c r="AT35" s="12"/>
      <c r="AU35" s="12"/>
      <c r="AV35" s="15"/>
      <c r="AW35" s="12"/>
      <c r="AX35" s="34">
        <f t="shared" si="14"/>
        <v>180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1">
        <f t="shared" si="15"/>
        <v>180</v>
      </c>
    </row>
    <row r="36" spans="1:59" ht="19.5" customHeight="1">
      <c r="A36" s="66"/>
      <c r="B36" s="81" t="s">
        <v>92</v>
      </c>
      <c r="C36" s="52" t="s">
        <v>130</v>
      </c>
      <c r="D36" s="1" t="s">
        <v>32</v>
      </c>
      <c r="E36" s="10">
        <f aca="true" t="shared" si="31" ref="E36:AW36">SUM(E38,E40)</f>
        <v>6</v>
      </c>
      <c r="F36" s="10">
        <f t="shared" si="31"/>
        <v>8</v>
      </c>
      <c r="G36" s="10">
        <f t="shared" si="31"/>
        <v>6</v>
      </c>
      <c r="H36" s="10">
        <f t="shared" si="31"/>
        <v>8</v>
      </c>
      <c r="I36" s="10">
        <f t="shared" si="31"/>
        <v>6</v>
      </c>
      <c r="J36" s="10">
        <f t="shared" si="31"/>
        <v>8</v>
      </c>
      <c r="K36" s="10">
        <f t="shared" si="31"/>
        <v>6</v>
      </c>
      <c r="L36" s="10">
        <f t="shared" si="31"/>
        <v>8</v>
      </c>
      <c r="M36" s="10">
        <f t="shared" si="31"/>
        <v>6</v>
      </c>
      <c r="N36" s="10">
        <f t="shared" si="31"/>
        <v>8</v>
      </c>
      <c r="O36" s="10">
        <f t="shared" si="31"/>
        <v>6</v>
      </c>
      <c r="P36" s="10">
        <f t="shared" si="31"/>
        <v>8</v>
      </c>
      <c r="Q36" s="10">
        <f t="shared" si="31"/>
        <v>6</v>
      </c>
      <c r="R36" s="10">
        <f t="shared" si="31"/>
        <v>8</v>
      </c>
      <c r="S36" s="10">
        <f t="shared" si="31"/>
        <v>6</v>
      </c>
      <c r="T36" s="10">
        <f t="shared" si="31"/>
        <v>8</v>
      </c>
      <c r="U36" s="10">
        <f t="shared" si="31"/>
        <v>6</v>
      </c>
      <c r="V36" s="38">
        <f t="shared" si="31"/>
        <v>118</v>
      </c>
      <c r="W36" s="10">
        <f t="shared" si="31"/>
        <v>0</v>
      </c>
      <c r="X36" s="10">
        <f t="shared" si="31"/>
        <v>0</v>
      </c>
      <c r="Y36" s="10">
        <f t="shared" si="31"/>
        <v>6</v>
      </c>
      <c r="Z36" s="10">
        <f t="shared" si="31"/>
        <v>8</v>
      </c>
      <c r="AA36" s="10">
        <f t="shared" si="31"/>
        <v>6</v>
      </c>
      <c r="AB36" s="10">
        <f t="shared" si="31"/>
        <v>8</v>
      </c>
      <c r="AC36" s="10">
        <f t="shared" si="31"/>
        <v>6</v>
      </c>
      <c r="AD36" s="10">
        <f t="shared" si="31"/>
        <v>8</v>
      </c>
      <c r="AE36" s="10">
        <f t="shared" si="31"/>
        <v>6</v>
      </c>
      <c r="AF36" s="10">
        <f t="shared" si="31"/>
        <v>0</v>
      </c>
      <c r="AG36" s="10">
        <f t="shared" si="31"/>
        <v>0</v>
      </c>
      <c r="AH36" s="10">
        <f t="shared" si="31"/>
        <v>0</v>
      </c>
      <c r="AI36" s="10">
        <f t="shared" si="31"/>
        <v>0</v>
      </c>
      <c r="AJ36" s="10">
        <f t="shared" si="31"/>
        <v>6</v>
      </c>
      <c r="AK36" s="10">
        <f t="shared" si="31"/>
        <v>36</v>
      </c>
      <c r="AL36" s="10">
        <f t="shared" si="31"/>
        <v>30</v>
      </c>
      <c r="AM36" s="10">
        <f t="shared" si="31"/>
        <v>0</v>
      </c>
      <c r="AN36" s="10">
        <f t="shared" si="31"/>
        <v>0</v>
      </c>
      <c r="AO36" s="10">
        <f t="shared" si="31"/>
        <v>0</v>
      </c>
      <c r="AP36" s="10">
        <f t="shared" si="31"/>
        <v>0</v>
      </c>
      <c r="AQ36" s="10">
        <f t="shared" si="31"/>
        <v>0</v>
      </c>
      <c r="AR36" s="10">
        <f t="shared" si="31"/>
        <v>0</v>
      </c>
      <c r="AS36" s="10">
        <f t="shared" si="31"/>
        <v>0</v>
      </c>
      <c r="AT36" s="10">
        <f t="shared" si="31"/>
        <v>0</v>
      </c>
      <c r="AU36" s="10">
        <f t="shared" si="31"/>
        <v>0</v>
      </c>
      <c r="AV36" s="10">
        <f t="shared" si="31"/>
        <v>0</v>
      </c>
      <c r="AW36" s="10">
        <f t="shared" si="31"/>
        <v>0</v>
      </c>
      <c r="AX36" s="38">
        <f t="shared" si="14"/>
        <v>120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1">
        <f t="shared" si="15"/>
        <v>238</v>
      </c>
    </row>
    <row r="37" spans="1:59" ht="19.5" customHeight="1">
      <c r="A37" s="66"/>
      <c r="B37" s="81"/>
      <c r="C37" s="52"/>
      <c r="D37" s="1" t="s">
        <v>33</v>
      </c>
      <c r="E37" s="10">
        <f aca="true" t="shared" si="32" ref="E37:AW37">SUM(E39)</f>
        <v>3</v>
      </c>
      <c r="F37" s="10">
        <f t="shared" si="32"/>
        <v>4</v>
      </c>
      <c r="G37" s="10">
        <f t="shared" si="32"/>
        <v>3</v>
      </c>
      <c r="H37" s="10">
        <f t="shared" si="32"/>
        <v>4</v>
      </c>
      <c r="I37" s="10">
        <f t="shared" si="32"/>
        <v>3</v>
      </c>
      <c r="J37" s="10">
        <f t="shared" si="32"/>
        <v>4</v>
      </c>
      <c r="K37" s="10">
        <f t="shared" si="32"/>
        <v>3</v>
      </c>
      <c r="L37" s="10">
        <f t="shared" si="32"/>
        <v>4</v>
      </c>
      <c r="M37" s="10">
        <f t="shared" si="32"/>
        <v>3</v>
      </c>
      <c r="N37" s="10">
        <f t="shared" si="32"/>
        <v>4</v>
      </c>
      <c r="O37" s="10">
        <f t="shared" si="32"/>
        <v>3</v>
      </c>
      <c r="P37" s="10">
        <f t="shared" si="32"/>
        <v>4</v>
      </c>
      <c r="Q37" s="10">
        <f t="shared" si="32"/>
        <v>3</v>
      </c>
      <c r="R37" s="10">
        <f t="shared" si="32"/>
        <v>4</v>
      </c>
      <c r="S37" s="10">
        <f t="shared" si="32"/>
        <v>3</v>
      </c>
      <c r="T37" s="10">
        <f t="shared" si="32"/>
        <v>4</v>
      </c>
      <c r="U37" s="10">
        <f t="shared" si="32"/>
        <v>3</v>
      </c>
      <c r="V37" s="38">
        <f t="shared" si="32"/>
        <v>59</v>
      </c>
      <c r="W37" s="10">
        <f t="shared" si="32"/>
        <v>0</v>
      </c>
      <c r="X37" s="10">
        <f t="shared" si="32"/>
        <v>0</v>
      </c>
      <c r="Y37" s="10">
        <f t="shared" si="32"/>
        <v>3</v>
      </c>
      <c r="Z37" s="10">
        <f t="shared" si="32"/>
        <v>4</v>
      </c>
      <c r="AA37" s="10">
        <f t="shared" si="32"/>
        <v>3</v>
      </c>
      <c r="AB37" s="10">
        <f t="shared" si="32"/>
        <v>4</v>
      </c>
      <c r="AC37" s="10">
        <f t="shared" si="32"/>
        <v>3</v>
      </c>
      <c r="AD37" s="10">
        <f t="shared" si="32"/>
        <v>4</v>
      </c>
      <c r="AE37" s="10">
        <f t="shared" si="32"/>
        <v>3</v>
      </c>
      <c r="AF37" s="10">
        <f t="shared" si="32"/>
        <v>0</v>
      </c>
      <c r="AG37" s="10">
        <f t="shared" si="32"/>
        <v>0</v>
      </c>
      <c r="AH37" s="10">
        <f t="shared" si="32"/>
        <v>0</v>
      </c>
      <c r="AI37" s="10">
        <f t="shared" si="32"/>
        <v>0</v>
      </c>
      <c r="AJ37" s="10">
        <f t="shared" si="32"/>
        <v>0</v>
      </c>
      <c r="AK37" s="10">
        <f t="shared" si="32"/>
        <v>0</v>
      </c>
      <c r="AL37" s="10">
        <f t="shared" si="32"/>
        <v>0</v>
      </c>
      <c r="AM37" s="10">
        <f t="shared" si="32"/>
        <v>0</v>
      </c>
      <c r="AN37" s="10">
        <f t="shared" si="32"/>
        <v>0</v>
      </c>
      <c r="AO37" s="10">
        <f t="shared" si="32"/>
        <v>0</v>
      </c>
      <c r="AP37" s="10">
        <f t="shared" si="32"/>
        <v>0</v>
      </c>
      <c r="AQ37" s="10">
        <f t="shared" si="32"/>
        <v>0</v>
      </c>
      <c r="AR37" s="10">
        <f t="shared" si="32"/>
        <v>0</v>
      </c>
      <c r="AS37" s="10">
        <f t="shared" si="32"/>
        <v>0</v>
      </c>
      <c r="AT37" s="10">
        <f t="shared" si="32"/>
        <v>0</v>
      </c>
      <c r="AU37" s="10">
        <f t="shared" si="32"/>
        <v>0</v>
      </c>
      <c r="AV37" s="10">
        <f t="shared" si="32"/>
        <v>0</v>
      </c>
      <c r="AW37" s="10">
        <f t="shared" si="32"/>
        <v>0</v>
      </c>
      <c r="AX37" s="38">
        <f t="shared" si="14"/>
        <v>24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1">
        <f t="shared" si="15"/>
        <v>83</v>
      </c>
    </row>
    <row r="38" spans="1:59" ht="19.5" customHeight="1">
      <c r="A38" s="66"/>
      <c r="B38" s="80" t="s">
        <v>93</v>
      </c>
      <c r="C38" s="43" t="s">
        <v>131</v>
      </c>
      <c r="D38" s="1" t="s">
        <v>32</v>
      </c>
      <c r="E38" s="12">
        <v>6</v>
      </c>
      <c r="F38" s="12">
        <v>8</v>
      </c>
      <c r="G38" s="12">
        <v>6</v>
      </c>
      <c r="H38" s="12">
        <v>8</v>
      </c>
      <c r="I38" s="12">
        <v>6</v>
      </c>
      <c r="J38" s="12">
        <v>8</v>
      </c>
      <c r="K38" s="12">
        <v>6</v>
      </c>
      <c r="L38" s="12">
        <v>8</v>
      </c>
      <c r="M38" s="12">
        <v>6</v>
      </c>
      <c r="N38" s="12">
        <v>8</v>
      </c>
      <c r="O38" s="12">
        <v>6</v>
      </c>
      <c r="P38" s="12">
        <v>8</v>
      </c>
      <c r="Q38" s="12">
        <v>6</v>
      </c>
      <c r="R38" s="12">
        <v>8</v>
      </c>
      <c r="S38" s="12">
        <v>6</v>
      </c>
      <c r="T38" s="12">
        <v>8</v>
      </c>
      <c r="U38" s="12">
        <v>6</v>
      </c>
      <c r="V38" s="34">
        <f>SUM(E38:U38)</f>
        <v>118</v>
      </c>
      <c r="W38" s="13">
        <v>0</v>
      </c>
      <c r="X38" s="13">
        <v>0</v>
      </c>
      <c r="Y38" s="12">
        <v>6</v>
      </c>
      <c r="Z38" s="12">
        <v>8</v>
      </c>
      <c r="AA38" s="12">
        <v>6</v>
      </c>
      <c r="AB38" s="12">
        <v>8</v>
      </c>
      <c r="AC38" s="12">
        <v>6</v>
      </c>
      <c r="AD38" s="12">
        <v>8</v>
      </c>
      <c r="AE38" s="12">
        <v>6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34">
        <f t="shared" si="14"/>
        <v>48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1">
        <f t="shared" si="15"/>
        <v>166</v>
      </c>
    </row>
    <row r="39" spans="1:59" ht="19.5" customHeight="1">
      <c r="A39" s="66"/>
      <c r="B39" s="80"/>
      <c r="C39" s="43"/>
      <c r="D39" s="1" t="s">
        <v>33</v>
      </c>
      <c r="E39" s="12">
        <f aca="true" t="shared" si="33" ref="E39:U39">E38/2</f>
        <v>3</v>
      </c>
      <c r="F39" s="12">
        <f t="shared" si="33"/>
        <v>4</v>
      </c>
      <c r="G39" s="12">
        <f t="shared" si="33"/>
        <v>3</v>
      </c>
      <c r="H39" s="12">
        <f t="shared" si="33"/>
        <v>4</v>
      </c>
      <c r="I39" s="12">
        <f t="shared" si="33"/>
        <v>3</v>
      </c>
      <c r="J39" s="12">
        <f t="shared" si="33"/>
        <v>4</v>
      </c>
      <c r="K39" s="12">
        <f t="shared" si="33"/>
        <v>3</v>
      </c>
      <c r="L39" s="12">
        <f t="shared" si="33"/>
        <v>4</v>
      </c>
      <c r="M39" s="12">
        <f t="shared" si="33"/>
        <v>3</v>
      </c>
      <c r="N39" s="12">
        <f t="shared" si="33"/>
        <v>4</v>
      </c>
      <c r="O39" s="12">
        <f t="shared" si="33"/>
        <v>3</v>
      </c>
      <c r="P39" s="12">
        <f t="shared" si="33"/>
        <v>4</v>
      </c>
      <c r="Q39" s="12">
        <f t="shared" si="33"/>
        <v>3</v>
      </c>
      <c r="R39" s="12">
        <f t="shared" si="33"/>
        <v>4</v>
      </c>
      <c r="S39" s="12">
        <f t="shared" si="33"/>
        <v>3</v>
      </c>
      <c r="T39" s="12">
        <f t="shared" si="33"/>
        <v>4</v>
      </c>
      <c r="U39" s="12">
        <f t="shared" si="33"/>
        <v>3</v>
      </c>
      <c r="V39" s="34">
        <f>SUM(E39:U39)</f>
        <v>59</v>
      </c>
      <c r="W39" s="13">
        <v>0</v>
      </c>
      <c r="X39" s="13">
        <v>0</v>
      </c>
      <c r="Y39" s="12">
        <f aca="true" t="shared" si="34" ref="Y39:AE39">Y38/2</f>
        <v>3</v>
      </c>
      <c r="Z39" s="12">
        <f t="shared" si="34"/>
        <v>4</v>
      </c>
      <c r="AA39" s="12">
        <f t="shared" si="34"/>
        <v>3</v>
      </c>
      <c r="AB39" s="12">
        <f t="shared" si="34"/>
        <v>4</v>
      </c>
      <c r="AC39" s="12">
        <f t="shared" si="34"/>
        <v>3</v>
      </c>
      <c r="AD39" s="12">
        <f t="shared" si="34"/>
        <v>4</v>
      </c>
      <c r="AE39" s="12">
        <f t="shared" si="34"/>
        <v>3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34">
        <f t="shared" si="14"/>
        <v>24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1">
        <f t="shared" si="15"/>
        <v>83</v>
      </c>
    </row>
    <row r="40" spans="1:59" ht="19.5" customHeight="1">
      <c r="A40" s="66"/>
      <c r="B40" s="31" t="s">
        <v>94</v>
      </c>
      <c r="C40" s="24" t="s">
        <v>49</v>
      </c>
      <c r="D40" s="1" t="s">
        <v>32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34">
        <f>SUM(E40:U40)</f>
        <v>0</v>
      </c>
      <c r="W40" s="13">
        <v>0</v>
      </c>
      <c r="X40" s="13">
        <v>0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>
        <v>6</v>
      </c>
      <c r="AK40" s="12">
        <v>36</v>
      </c>
      <c r="AL40" s="23">
        <v>30</v>
      </c>
      <c r="AM40" s="18"/>
      <c r="AN40" s="12"/>
      <c r="AO40" s="12"/>
      <c r="AP40" s="12"/>
      <c r="AQ40" s="16"/>
      <c r="AR40" s="12"/>
      <c r="AS40" s="12"/>
      <c r="AT40" s="12"/>
      <c r="AU40" s="12"/>
      <c r="AV40" s="12"/>
      <c r="AW40" s="12"/>
      <c r="AX40" s="34">
        <f t="shared" si="14"/>
        <v>72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1">
        <f t="shared" si="15"/>
        <v>72</v>
      </c>
    </row>
    <row r="41" spans="1:59" ht="19.5" customHeight="1">
      <c r="A41" s="66"/>
      <c r="B41" s="32" t="s">
        <v>95</v>
      </c>
      <c r="C41" s="29" t="s">
        <v>96</v>
      </c>
      <c r="D41" s="1" t="s">
        <v>32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>
        <f>SUM(E41:U41)</f>
        <v>0</v>
      </c>
      <c r="W41" s="13">
        <v>0</v>
      </c>
      <c r="X41" s="13">
        <v>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>
        <v>24</v>
      </c>
      <c r="AN41" s="12">
        <v>36</v>
      </c>
      <c r="AO41" s="12">
        <v>36</v>
      </c>
      <c r="AP41" s="12">
        <v>36</v>
      </c>
      <c r="AQ41" s="12">
        <v>12</v>
      </c>
      <c r="AR41" s="12"/>
      <c r="AS41" s="12"/>
      <c r="AT41" s="12"/>
      <c r="AU41" s="12"/>
      <c r="AV41" s="12"/>
      <c r="AW41" s="12"/>
      <c r="AX41" s="34">
        <f t="shared" si="14"/>
        <v>144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1">
        <f t="shared" si="15"/>
        <v>144</v>
      </c>
    </row>
    <row r="42" spans="1:59" ht="19.5" customHeight="1">
      <c r="A42" s="67"/>
      <c r="B42" s="42" t="s">
        <v>36</v>
      </c>
      <c r="C42" s="42"/>
      <c r="D42" s="42"/>
      <c r="E42" s="2">
        <f aca="true" t="shared" si="35" ref="E42:AW42">SUM(E15,E7)</f>
        <v>36</v>
      </c>
      <c r="F42" s="2">
        <f t="shared" si="35"/>
        <v>36</v>
      </c>
      <c r="G42" s="2">
        <f t="shared" si="35"/>
        <v>36</v>
      </c>
      <c r="H42" s="2">
        <f t="shared" si="35"/>
        <v>36</v>
      </c>
      <c r="I42" s="2">
        <f t="shared" si="35"/>
        <v>36</v>
      </c>
      <c r="J42" s="2">
        <f t="shared" si="35"/>
        <v>36</v>
      </c>
      <c r="K42" s="2">
        <f t="shared" si="35"/>
        <v>36</v>
      </c>
      <c r="L42" s="2">
        <f t="shared" si="35"/>
        <v>36</v>
      </c>
      <c r="M42" s="2">
        <f t="shared" si="35"/>
        <v>36</v>
      </c>
      <c r="N42" s="2">
        <f t="shared" si="35"/>
        <v>36</v>
      </c>
      <c r="O42" s="2">
        <f t="shared" si="35"/>
        <v>36</v>
      </c>
      <c r="P42" s="2">
        <f t="shared" si="35"/>
        <v>36</v>
      </c>
      <c r="Q42" s="2">
        <f t="shared" si="35"/>
        <v>36</v>
      </c>
      <c r="R42" s="2">
        <f t="shared" si="35"/>
        <v>36</v>
      </c>
      <c r="S42" s="2">
        <f t="shared" si="35"/>
        <v>36</v>
      </c>
      <c r="T42" s="2">
        <f t="shared" si="35"/>
        <v>36</v>
      </c>
      <c r="U42" s="2">
        <f t="shared" si="35"/>
        <v>30</v>
      </c>
      <c r="V42" s="35">
        <f t="shared" si="35"/>
        <v>606</v>
      </c>
      <c r="W42" s="2">
        <f t="shared" si="35"/>
        <v>0</v>
      </c>
      <c r="X42" s="2">
        <f t="shared" si="35"/>
        <v>0</v>
      </c>
      <c r="Y42" s="2">
        <f t="shared" si="35"/>
        <v>36</v>
      </c>
      <c r="Z42" s="2">
        <f t="shared" si="35"/>
        <v>36</v>
      </c>
      <c r="AA42" s="2">
        <f t="shared" si="35"/>
        <v>36</v>
      </c>
      <c r="AB42" s="2">
        <f t="shared" si="35"/>
        <v>36</v>
      </c>
      <c r="AC42" s="2">
        <f t="shared" si="35"/>
        <v>36</v>
      </c>
      <c r="AD42" s="2">
        <f t="shared" si="35"/>
        <v>36</v>
      </c>
      <c r="AE42" s="2">
        <f t="shared" si="35"/>
        <v>24</v>
      </c>
      <c r="AF42" s="2">
        <f t="shared" si="35"/>
        <v>36</v>
      </c>
      <c r="AG42" s="2">
        <f t="shared" si="35"/>
        <v>36</v>
      </c>
      <c r="AH42" s="2">
        <f t="shared" si="35"/>
        <v>36</v>
      </c>
      <c r="AI42" s="2">
        <f t="shared" si="35"/>
        <v>36</v>
      </c>
      <c r="AJ42" s="2">
        <f t="shared" si="35"/>
        <v>24</v>
      </c>
      <c r="AK42" s="2">
        <f t="shared" si="35"/>
        <v>36</v>
      </c>
      <c r="AL42" s="2">
        <f t="shared" si="35"/>
        <v>30</v>
      </c>
      <c r="AM42" s="19">
        <f t="shared" si="35"/>
        <v>24</v>
      </c>
      <c r="AN42" s="2">
        <f t="shared" si="35"/>
        <v>36</v>
      </c>
      <c r="AO42" s="2">
        <f t="shared" si="35"/>
        <v>36</v>
      </c>
      <c r="AP42" s="2">
        <f t="shared" si="35"/>
        <v>36</v>
      </c>
      <c r="AQ42" s="2">
        <f t="shared" si="35"/>
        <v>12</v>
      </c>
      <c r="AR42" s="2">
        <f t="shared" si="35"/>
        <v>0</v>
      </c>
      <c r="AS42" s="2">
        <f t="shared" si="35"/>
        <v>0</v>
      </c>
      <c r="AT42" s="2">
        <f t="shared" si="35"/>
        <v>0</v>
      </c>
      <c r="AU42" s="2">
        <f t="shared" si="35"/>
        <v>0</v>
      </c>
      <c r="AV42" s="2">
        <f t="shared" si="35"/>
        <v>0</v>
      </c>
      <c r="AW42" s="2">
        <f t="shared" si="35"/>
        <v>0</v>
      </c>
      <c r="AX42" s="38">
        <f t="shared" si="14"/>
        <v>618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1">
        <f t="shared" si="15"/>
        <v>1224</v>
      </c>
    </row>
    <row r="43" spans="1:59" ht="19.5" customHeight="1">
      <c r="A43" s="67"/>
      <c r="B43" s="42" t="s">
        <v>37</v>
      </c>
      <c r="C43" s="42"/>
      <c r="D43" s="42"/>
      <c r="E43" s="2">
        <f aca="true" t="shared" si="36" ref="E43:AW43">SUM(E16,E8)</f>
        <v>18</v>
      </c>
      <c r="F43" s="2">
        <f t="shared" si="36"/>
        <v>18</v>
      </c>
      <c r="G43" s="2">
        <f t="shared" si="36"/>
        <v>18</v>
      </c>
      <c r="H43" s="2">
        <f t="shared" si="36"/>
        <v>18</v>
      </c>
      <c r="I43" s="2">
        <f t="shared" si="36"/>
        <v>18</v>
      </c>
      <c r="J43" s="2">
        <f t="shared" si="36"/>
        <v>18</v>
      </c>
      <c r="K43" s="2">
        <f t="shared" si="36"/>
        <v>18</v>
      </c>
      <c r="L43" s="2">
        <f t="shared" si="36"/>
        <v>18</v>
      </c>
      <c r="M43" s="2">
        <f t="shared" si="36"/>
        <v>18</v>
      </c>
      <c r="N43" s="2">
        <f t="shared" si="36"/>
        <v>18</v>
      </c>
      <c r="O43" s="25">
        <f t="shared" si="36"/>
        <v>18</v>
      </c>
      <c r="P43" s="25">
        <f t="shared" si="36"/>
        <v>18</v>
      </c>
      <c r="Q43" s="25">
        <f t="shared" si="36"/>
        <v>18</v>
      </c>
      <c r="R43" s="25">
        <f t="shared" si="36"/>
        <v>18</v>
      </c>
      <c r="S43" s="25">
        <f t="shared" si="36"/>
        <v>18</v>
      </c>
      <c r="T43" s="25">
        <f t="shared" si="36"/>
        <v>18</v>
      </c>
      <c r="U43" s="19">
        <f t="shared" si="36"/>
        <v>15</v>
      </c>
      <c r="V43" s="35">
        <f t="shared" si="36"/>
        <v>303</v>
      </c>
      <c r="W43" s="25">
        <f t="shared" si="36"/>
        <v>0</v>
      </c>
      <c r="X43" s="25">
        <f t="shared" si="36"/>
        <v>0</v>
      </c>
      <c r="Y43" s="25">
        <f t="shared" si="36"/>
        <v>18</v>
      </c>
      <c r="Z43" s="25">
        <f t="shared" si="36"/>
        <v>18</v>
      </c>
      <c r="AA43" s="25">
        <f t="shared" si="36"/>
        <v>18</v>
      </c>
      <c r="AB43" s="25">
        <f t="shared" si="36"/>
        <v>18</v>
      </c>
      <c r="AC43" s="25">
        <f t="shared" si="36"/>
        <v>18</v>
      </c>
      <c r="AD43" s="25">
        <f t="shared" si="36"/>
        <v>18</v>
      </c>
      <c r="AE43" s="19">
        <f t="shared" si="36"/>
        <v>3</v>
      </c>
      <c r="AF43" s="25">
        <f t="shared" si="36"/>
        <v>0</v>
      </c>
      <c r="AG43" s="25">
        <f t="shared" si="36"/>
        <v>0</v>
      </c>
      <c r="AH43" s="25">
        <f t="shared" si="36"/>
        <v>0</v>
      </c>
      <c r="AI43" s="25">
        <f t="shared" si="36"/>
        <v>0</v>
      </c>
      <c r="AJ43" s="19">
        <f t="shared" si="36"/>
        <v>0</v>
      </c>
      <c r="AK43" s="25">
        <f t="shared" si="36"/>
        <v>0</v>
      </c>
      <c r="AL43" s="25">
        <f t="shared" si="36"/>
        <v>0</v>
      </c>
      <c r="AM43" s="19">
        <f t="shared" si="36"/>
        <v>0</v>
      </c>
      <c r="AN43" s="2">
        <f t="shared" si="36"/>
        <v>0</v>
      </c>
      <c r="AO43" s="2">
        <f t="shared" si="36"/>
        <v>0</v>
      </c>
      <c r="AP43" s="2">
        <f t="shared" si="36"/>
        <v>0</v>
      </c>
      <c r="AQ43" s="2">
        <f t="shared" si="36"/>
        <v>0</v>
      </c>
      <c r="AR43" s="2">
        <f t="shared" si="36"/>
        <v>0</v>
      </c>
      <c r="AS43" s="2">
        <f t="shared" si="36"/>
        <v>0</v>
      </c>
      <c r="AT43" s="2">
        <f t="shared" si="36"/>
        <v>0</v>
      </c>
      <c r="AU43" s="2">
        <f t="shared" si="36"/>
        <v>0</v>
      </c>
      <c r="AV43" s="2">
        <f t="shared" si="36"/>
        <v>0</v>
      </c>
      <c r="AW43" s="2">
        <f t="shared" si="36"/>
        <v>0</v>
      </c>
      <c r="AX43" s="38">
        <f t="shared" si="14"/>
        <v>111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1">
        <f t="shared" si="15"/>
        <v>414</v>
      </c>
    </row>
    <row r="44" spans="1:59" ht="19.5" customHeight="1">
      <c r="A44" s="68"/>
      <c r="B44" s="42" t="s">
        <v>38</v>
      </c>
      <c r="C44" s="42"/>
      <c r="D44" s="42"/>
      <c r="E44" s="2">
        <f aca="true" t="shared" si="37" ref="E44:AW44">SUM(E42:E43)</f>
        <v>54</v>
      </c>
      <c r="F44" s="2">
        <f t="shared" si="37"/>
        <v>54</v>
      </c>
      <c r="G44" s="2">
        <f t="shared" si="37"/>
        <v>54</v>
      </c>
      <c r="H44" s="2">
        <f t="shared" si="37"/>
        <v>54</v>
      </c>
      <c r="I44" s="2">
        <f t="shared" si="37"/>
        <v>54</v>
      </c>
      <c r="J44" s="2">
        <f t="shared" si="37"/>
        <v>54</v>
      </c>
      <c r="K44" s="2">
        <f t="shared" si="37"/>
        <v>54</v>
      </c>
      <c r="L44" s="2">
        <f t="shared" si="37"/>
        <v>54</v>
      </c>
      <c r="M44" s="2">
        <f t="shared" si="37"/>
        <v>54</v>
      </c>
      <c r="N44" s="2">
        <f t="shared" si="37"/>
        <v>54</v>
      </c>
      <c r="O44" s="25">
        <f t="shared" si="37"/>
        <v>54</v>
      </c>
      <c r="P44" s="25">
        <f t="shared" si="37"/>
        <v>54</v>
      </c>
      <c r="Q44" s="25">
        <f t="shared" si="37"/>
        <v>54</v>
      </c>
      <c r="R44" s="25">
        <f t="shared" si="37"/>
        <v>54</v>
      </c>
      <c r="S44" s="25">
        <f t="shared" si="37"/>
        <v>54</v>
      </c>
      <c r="T44" s="25">
        <f t="shared" si="37"/>
        <v>54</v>
      </c>
      <c r="U44" s="19">
        <f t="shared" si="37"/>
        <v>45</v>
      </c>
      <c r="V44" s="35">
        <f t="shared" si="37"/>
        <v>909</v>
      </c>
      <c r="W44" s="25">
        <f t="shared" si="37"/>
        <v>0</v>
      </c>
      <c r="X44" s="25">
        <f t="shared" si="37"/>
        <v>0</v>
      </c>
      <c r="Y44" s="25">
        <f t="shared" si="37"/>
        <v>54</v>
      </c>
      <c r="Z44" s="25">
        <f t="shared" si="37"/>
        <v>54</v>
      </c>
      <c r="AA44" s="25">
        <f t="shared" si="37"/>
        <v>54</v>
      </c>
      <c r="AB44" s="25">
        <f t="shared" si="37"/>
        <v>54</v>
      </c>
      <c r="AC44" s="25">
        <f t="shared" si="37"/>
        <v>54</v>
      </c>
      <c r="AD44" s="25">
        <f t="shared" si="37"/>
        <v>54</v>
      </c>
      <c r="AE44" s="19">
        <f t="shared" si="37"/>
        <v>27</v>
      </c>
      <c r="AF44" s="25">
        <f t="shared" si="37"/>
        <v>36</v>
      </c>
      <c r="AG44" s="25">
        <f t="shared" si="37"/>
        <v>36</v>
      </c>
      <c r="AH44" s="25">
        <f t="shared" si="37"/>
        <v>36</v>
      </c>
      <c r="AI44" s="25">
        <f t="shared" si="37"/>
        <v>36</v>
      </c>
      <c r="AJ44" s="19">
        <f t="shared" si="37"/>
        <v>24</v>
      </c>
      <c r="AK44" s="25">
        <f t="shared" si="37"/>
        <v>36</v>
      </c>
      <c r="AL44" s="25">
        <f t="shared" si="37"/>
        <v>30</v>
      </c>
      <c r="AM44" s="19">
        <f t="shared" si="37"/>
        <v>24</v>
      </c>
      <c r="AN44" s="2">
        <f t="shared" si="37"/>
        <v>36</v>
      </c>
      <c r="AO44" s="2">
        <f t="shared" si="37"/>
        <v>36</v>
      </c>
      <c r="AP44" s="2">
        <f t="shared" si="37"/>
        <v>36</v>
      </c>
      <c r="AQ44" s="2">
        <f t="shared" si="37"/>
        <v>12</v>
      </c>
      <c r="AR44" s="2">
        <f t="shared" si="37"/>
        <v>0</v>
      </c>
      <c r="AS44" s="2">
        <f t="shared" si="37"/>
        <v>0</v>
      </c>
      <c r="AT44" s="2">
        <f t="shared" si="37"/>
        <v>0</v>
      </c>
      <c r="AU44" s="2">
        <f t="shared" si="37"/>
        <v>0</v>
      </c>
      <c r="AV44" s="2">
        <f t="shared" si="37"/>
        <v>0</v>
      </c>
      <c r="AW44" s="2">
        <f t="shared" si="37"/>
        <v>0</v>
      </c>
      <c r="AX44" s="38">
        <f t="shared" si="14"/>
        <v>729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1">
        <f t="shared" si="15"/>
        <v>1638</v>
      </c>
    </row>
    <row r="45" spans="5:58" ht="1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5"/>
      <c r="AJ45" s="5"/>
      <c r="AK45" s="6"/>
      <c r="AL45" s="5"/>
      <c r="AM45" s="5"/>
      <c r="AN45" s="5"/>
      <c r="AO45" s="5"/>
      <c r="AP45" s="6"/>
      <c r="AQ45" s="5"/>
      <c r="AR45" s="5"/>
      <c r="AS45" s="6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ht="15" customHeight="1"/>
    <row r="47" ht="15" customHeight="1"/>
    <row r="48" ht="15" customHeight="1"/>
    <row r="49" ht="15" customHeight="1"/>
    <row r="50" ht="15" customHeight="1"/>
    <row r="51" ht="15" customHeight="1">
      <c r="AU51" s="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95">
    <mergeCell ref="B21:B22"/>
    <mergeCell ref="C21:C22"/>
    <mergeCell ref="B23:B24"/>
    <mergeCell ref="C23:C24"/>
    <mergeCell ref="AX1:AX3"/>
    <mergeCell ref="Z1:Z3"/>
    <mergeCell ref="AA1:AA3"/>
    <mergeCell ref="AB1:AB3"/>
    <mergeCell ref="AJ1:AJ3"/>
    <mergeCell ref="AK1:AK3"/>
    <mergeCell ref="AL1:AL3"/>
    <mergeCell ref="AM1:AM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R1:R3"/>
    <mergeCell ref="C1:C6"/>
    <mergeCell ref="AC1:AC3"/>
    <mergeCell ref="Y1:Y3"/>
    <mergeCell ref="U1:U3"/>
    <mergeCell ref="W1:W3"/>
    <mergeCell ref="X1:X3"/>
    <mergeCell ref="L1:L3"/>
    <mergeCell ref="M1:M3"/>
    <mergeCell ref="V1:V3"/>
    <mergeCell ref="C13:C14"/>
    <mergeCell ref="O1:O3"/>
    <mergeCell ref="S1:S3"/>
    <mergeCell ref="T1:T3"/>
    <mergeCell ref="P1:P3"/>
    <mergeCell ref="E1:E3"/>
    <mergeCell ref="F1:F3"/>
    <mergeCell ref="G1:G3"/>
    <mergeCell ref="H1:H3"/>
    <mergeCell ref="I1:I3"/>
    <mergeCell ref="A1:A44"/>
    <mergeCell ref="B7:B8"/>
    <mergeCell ref="C7:C8"/>
    <mergeCell ref="B9:B10"/>
    <mergeCell ref="C9:C10"/>
    <mergeCell ref="B27:B28"/>
    <mergeCell ref="C27:C28"/>
    <mergeCell ref="B29:B30"/>
    <mergeCell ref="C19:C20"/>
    <mergeCell ref="B25:B26"/>
    <mergeCell ref="BG1:BG6"/>
    <mergeCell ref="B15:B16"/>
    <mergeCell ref="C15:C16"/>
    <mergeCell ref="B17:B18"/>
    <mergeCell ref="C17:C18"/>
    <mergeCell ref="B11:B12"/>
    <mergeCell ref="C11:C12"/>
    <mergeCell ref="B13:B14"/>
    <mergeCell ref="B1:B6"/>
    <mergeCell ref="N1:N3"/>
    <mergeCell ref="C25:C26"/>
    <mergeCell ref="B36:B37"/>
    <mergeCell ref="C36:C37"/>
    <mergeCell ref="B31:B32"/>
    <mergeCell ref="C31:C32"/>
    <mergeCell ref="B33:B34"/>
    <mergeCell ref="C29:C30"/>
    <mergeCell ref="C38:C39"/>
    <mergeCell ref="B38:B39"/>
    <mergeCell ref="C33:C34"/>
    <mergeCell ref="B44:D44"/>
    <mergeCell ref="B42:D42"/>
    <mergeCell ref="B43:D43"/>
  </mergeCells>
  <conditionalFormatting sqref="E42:AW42">
    <cfRule type="cellIs" priority="1" dxfId="0" operator="notEqual" stopIfTrue="1">
      <formula>36</formula>
    </cfRule>
  </conditionalFormatting>
  <printOptions/>
  <pageMargins left="0.2" right="0.2" top="0.3937007874015748" bottom="0.3937007874015748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51"/>
  <sheetViews>
    <sheetView tabSelected="1" view="pageBreakPreview" zoomScale="70" zoomScaleSheetLayoutView="70" workbookViewId="0" topLeftCell="A16">
      <selection activeCell="AB24" sqref="AB2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64" t="s">
        <v>78</v>
      </c>
      <c r="B1" s="56" t="s">
        <v>0</v>
      </c>
      <c r="C1" s="47" t="s">
        <v>1</v>
      </c>
      <c r="D1" s="75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58" t="s">
        <v>8</v>
      </c>
      <c r="K1" s="58" t="s">
        <v>9</v>
      </c>
      <c r="L1" s="58" t="s">
        <v>10</v>
      </c>
      <c r="M1" s="58" t="s">
        <v>11</v>
      </c>
      <c r="N1" s="58" t="s">
        <v>12</v>
      </c>
      <c r="O1" s="58" t="s">
        <v>13</v>
      </c>
      <c r="P1" s="58" t="s">
        <v>14</v>
      </c>
      <c r="Q1" s="58" t="s">
        <v>15</v>
      </c>
      <c r="R1" s="58" t="s">
        <v>16</v>
      </c>
      <c r="S1" s="61" t="s">
        <v>17</v>
      </c>
      <c r="T1" s="58" t="s">
        <v>18</v>
      </c>
      <c r="U1" s="58" t="s">
        <v>19</v>
      </c>
      <c r="V1" s="71" t="s">
        <v>20</v>
      </c>
      <c r="W1" s="58" t="s">
        <v>21</v>
      </c>
      <c r="X1" s="61" t="s">
        <v>51</v>
      </c>
      <c r="Y1" s="58" t="s">
        <v>22</v>
      </c>
      <c r="Z1" s="58" t="s">
        <v>23</v>
      </c>
      <c r="AA1" s="58" t="s">
        <v>24</v>
      </c>
      <c r="AB1" s="58" t="s">
        <v>25</v>
      </c>
      <c r="AC1" s="61" t="s">
        <v>26</v>
      </c>
      <c r="AD1" s="58" t="s">
        <v>27</v>
      </c>
      <c r="AE1" s="78" t="s">
        <v>97</v>
      </c>
      <c r="AF1" s="78" t="s">
        <v>98</v>
      </c>
      <c r="AG1" s="79" t="s">
        <v>99</v>
      </c>
      <c r="AH1" s="78" t="s">
        <v>100</v>
      </c>
      <c r="AI1" s="78" t="s">
        <v>101</v>
      </c>
      <c r="AJ1" s="78" t="s">
        <v>102</v>
      </c>
      <c r="AK1" s="74" t="s">
        <v>103</v>
      </c>
      <c r="AL1" s="78" t="s">
        <v>104</v>
      </c>
      <c r="AM1" s="78" t="s">
        <v>105</v>
      </c>
      <c r="AN1" s="78" t="s">
        <v>106</v>
      </c>
      <c r="AO1" s="74" t="s">
        <v>107</v>
      </c>
      <c r="AP1" s="78" t="s">
        <v>108</v>
      </c>
      <c r="AQ1" s="78" t="s">
        <v>109</v>
      </c>
      <c r="AR1" s="78" t="s">
        <v>110</v>
      </c>
      <c r="AS1" s="78" t="s">
        <v>111</v>
      </c>
      <c r="AT1" s="74" t="s">
        <v>112</v>
      </c>
      <c r="AU1" s="78" t="s">
        <v>113</v>
      </c>
      <c r="AV1" s="78" t="s">
        <v>114</v>
      </c>
      <c r="AW1" s="78" t="s">
        <v>115</v>
      </c>
      <c r="AX1" s="71" t="s">
        <v>28</v>
      </c>
      <c r="AY1" s="74" t="s">
        <v>116</v>
      </c>
      <c r="AZ1" s="78" t="s">
        <v>117</v>
      </c>
      <c r="BA1" s="78" t="s">
        <v>118</v>
      </c>
      <c r="BB1" s="78" t="s">
        <v>119</v>
      </c>
      <c r="BC1" s="78" t="s">
        <v>120</v>
      </c>
      <c r="BD1" s="74" t="s">
        <v>121</v>
      </c>
      <c r="BE1" s="74" t="s">
        <v>122</v>
      </c>
      <c r="BF1" s="74" t="s">
        <v>123</v>
      </c>
      <c r="BG1" s="54" t="s">
        <v>29</v>
      </c>
    </row>
    <row r="2" spans="1:59" ht="16.5" customHeight="1">
      <c r="A2" s="65"/>
      <c r="B2" s="56"/>
      <c r="C2" s="70"/>
      <c r="D2" s="75"/>
      <c r="E2" s="62"/>
      <c r="F2" s="62"/>
      <c r="G2" s="62"/>
      <c r="H2" s="62"/>
      <c r="I2" s="62"/>
      <c r="J2" s="59"/>
      <c r="K2" s="59"/>
      <c r="L2" s="59"/>
      <c r="M2" s="59"/>
      <c r="N2" s="59"/>
      <c r="O2" s="59"/>
      <c r="P2" s="59"/>
      <c r="Q2" s="59"/>
      <c r="R2" s="59"/>
      <c r="S2" s="62"/>
      <c r="T2" s="59"/>
      <c r="U2" s="59"/>
      <c r="V2" s="72"/>
      <c r="W2" s="59"/>
      <c r="X2" s="62"/>
      <c r="Y2" s="59"/>
      <c r="Z2" s="59"/>
      <c r="AA2" s="59"/>
      <c r="AB2" s="59"/>
      <c r="AC2" s="62"/>
      <c r="AD2" s="59"/>
      <c r="AE2" s="78"/>
      <c r="AF2" s="78"/>
      <c r="AG2" s="79"/>
      <c r="AH2" s="78"/>
      <c r="AI2" s="78"/>
      <c r="AJ2" s="78"/>
      <c r="AK2" s="74"/>
      <c r="AL2" s="78"/>
      <c r="AM2" s="78"/>
      <c r="AN2" s="78"/>
      <c r="AO2" s="74"/>
      <c r="AP2" s="78"/>
      <c r="AQ2" s="78"/>
      <c r="AR2" s="78"/>
      <c r="AS2" s="78"/>
      <c r="AT2" s="74"/>
      <c r="AU2" s="78"/>
      <c r="AV2" s="78"/>
      <c r="AW2" s="78"/>
      <c r="AX2" s="72"/>
      <c r="AY2" s="74"/>
      <c r="AZ2" s="78"/>
      <c r="BA2" s="78"/>
      <c r="BB2" s="78"/>
      <c r="BC2" s="78"/>
      <c r="BD2" s="74"/>
      <c r="BE2" s="74"/>
      <c r="BF2" s="74"/>
      <c r="BG2" s="55"/>
    </row>
    <row r="3" spans="1:59" ht="16.5" customHeight="1">
      <c r="A3" s="65"/>
      <c r="B3" s="56"/>
      <c r="C3" s="70"/>
      <c r="D3" s="75"/>
      <c r="E3" s="63"/>
      <c r="F3" s="63"/>
      <c r="G3" s="63"/>
      <c r="H3" s="63"/>
      <c r="I3" s="63"/>
      <c r="J3" s="60"/>
      <c r="K3" s="60"/>
      <c r="L3" s="60"/>
      <c r="M3" s="60"/>
      <c r="N3" s="60"/>
      <c r="O3" s="60"/>
      <c r="P3" s="60"/>
      <c r="Q3" s="60"/>
      <c r="R3" s="60"/>
      <c r="S3" s="63"/>
      <c r="T3" s="60"/>
      <c r="U3" s="60"/>
      <c r="V3" s="73"/>
      <c r="W3" s="60"/>
      <c r="X3" s="63"/>
      <c r="Y3" s="60"/>
      <c r="Z3" s="60"/>
      <c r="AA3" s="60"/>
      <c r="AB3" s="60"/>
      <c r="AC3" s="63"/>
      <c r="AD3" s="60"/>
      <c r="AE3" s="78"/>
      <c r="AF3" s="78"/>
      <c r="AG3" s="79"/>
      <c r="AH3" s="78"/>
      <c r="AI3" s="78"/>
      <c r="AJ3" s="78"/>
      <c r="AK3" s="74"/>
      <c r="AL3" s="78"/>
      <c r="AM3" s="78"/>
      <c r="AN3" s="78"/>
      <c r="AO3" s="74"/>
      <c r="AP3" s="78"/>
      <c r="AQ3" s="78"/>
      <c r="AR3" s="78"/>
      <c r="AS3" s="78"/>
      <c r="AT3" s="74"/>
      <c r="AU3" s="78"/>
      <c r="AV3" s="78"/>
      <c r="AW3" s="78"/>
      <c r="AX3" s="73"/>
      <c r="AY3" s="74"/>
      <c r="AZ3" s="78"/>
      <c r="BA3" s="78"/>
      <c r="BB3" s="78"/>
      <c r="BC3" s="78"/>
      <c r="BD3" s="74"/>
      <c r="BE3" s="74"/>
      <c r="BF3" s="74"/>
      <c r="BG3" s="55"/>
    </row>
    <row r="4" spans="1:59" ht="15">
      <c r="A4" s="65"/>
      <c r="B4" s="56"/>
      <c r="C4" s="70"/>
      <c r="D4" s="75"/>
      <c r="E4" s="77" t="s">
        <v>30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55"/>
    </row>
    <row r="5" spans="1:59" ht="15">
      <c r="A5" s="65"/>
      <c r="B5" s="57"/>
      <c r="C5" s="70"/>
      <c r="D5" s="76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36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8">
        <v>23</v>
      </c>
      <c r="AC5" s="8">
        <v>24</v>
      </c>
      <c r="AD5" s="8">
        <v>25</v>
      </c>
      <c r="AE5" s="8">
        <v>26</v>
      </c>
      <c r="AF5" s="8">
        <v>27</v>
      </c>
      <c r="AG5" s="8">
        <v>28</v>
      </c>
      <c r="AH5" s="8">
        <v>29</v>
      </c>
      <c r="AI5" s="8">
        <v>30</v>
      </c>
      <c r="AJ5" s="8">
        <v>31</v>
      </c>
      <c r="AK5" s="8">
        <v>32</v>
      </c>
      <c r="AL5" s="8">
        <v>33</v>
      </c>
      <c r="AM5" s="8">
        <v>34</v>
      </c>
      <c r="AN5" s="8">
        <v>35</v>
      </c>
      <c r="AO5" s="8">
        <v>36</v>
      </c>
      <c r="AP5" s="8">
        <v>37</v>
      </c>
      <c r="AQ5" s="8">
        <v>38</v>
      </c>
      <c r="AR5" s="8">
        <v>39</v>
      </c>
      <c r="AS5" s="8">
        <v>40</v>
      </c>
      <c r="AT5" s="8">
        <v>41</v>
      </c>
      <c r="AU5" s="8">
        <v>42</v>
      </c>
      <c r="AV5" s="8">
        <v>43</v>
      </c>
      <c r="AW5" s="8">
        <v>44</v>
      </c>
      <c r="AX5" s="36"/>
      <c r="AY5" s="8">
        <v>45</v>
      </c>
      <c r="AZ5" s="8">
        <v>46</v>
      </c>
      <c r="BA5" s="8">
        <v>47</v>
      </c>
      <c r="BB5" s="8">
        <v>48</v>
      </c>
      <c r="BC5" s="8">
        <v>49</v>
      </c>
      <c r="BD5" s="8">
        <v>50</v>
      </c>
      <c r="BE5" s="8">
        <v>51</v>
      </c>
      <c r="BF5" s="8">
        <v>52</v>
      </c>
      <c r="BG5" s="55"/>
    </row>
    <row r="6" spans="1:59" ht="15">
      <c r="A6" s="65"/>
      <c r="B6" s="57"/>
      <c r="C6" s="70"/>
      <c r="D6" s="7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37"/>
      <c r="W6" s="9" t="s">
        <v>31</v>
      </c>
      <c r="X6" s="9" t="s">
        <v>31</v>
      </c>
      <c r="Y6" s="9">
        <v>1</v>
      </c>
      <c r="Z6" s="9">
        <v>2</v>
      </c>
      <c r="AA6" s="9">
        <v>3</v>
      </c>
      <c r="AB6" s="9">
        <v>4</v>
      </c>
      <c r="AC6" s="9">
        <v>5</v>
      </c>
      <c r="AD6" s="9">
        <v>6</v>
      </c>
      <c r="AE6" s="9">
        <v>7</v>
      </c>
      <c r="AF6" s="9">
        <v>8</v>
      </c>
      <c r="AG6" s="9">
        <v>9</v>
      </c>
      <c r="AH6" s="9">
        <v>10</v>
      </c>
      <c r="AI6" s="9">
        <v>11</v>
      </c>
      <c r="AJ6" s="9">
        <v>12</v>
      </c>
      <c r="AK6" s="9">
        <v>13</v>
      </c>
      <c r="AL6" s="9">
        <v>14</v>
      </c>
      <c r="AM6" s="9">
        <v>15</v>
      </c>
      <c r="AN6" s="9">
        <v>16</v>
      </c>
      <c r="AO6" s="9">
        <v>17</v>
      </c>
      <c r="AP6" s="9">
        <v>18</v>
      </c>
      <c r="AQ6" s="9">
        <v>19</v>
      </c>
      <c r="AR6" s="9">
        <v>20</v>
      </c>
      <c r="AS6" s="9">
        <v>21</v>
      </c>
      <c r="AT6" s="9">
        <v>22</v>
      </c>
      <c r="AU6" s="9">
        <v>23</v>
      </c>
      <c r="AV6" s="9">
        <v>24</v>
      </c>
      <c r="AW6" s="9">
        <v>25</v>
      </c>
      <c r="AX6" s="37"/>
      <c r="AY6" s="9" t="s">
        <v>31</v>
      </c>
      <c r="AZ6" s="9" t="s">
        <v>31</v>
      </c>
      <c r="BA6" s="9" t="s">
        <v>31</v>
      </c>
      <c r="BB6" s="9" t="s">
        <v>31</v>
      </c>
      <c r="BC6" s="9" t="s">
        <v>31</v>
      </c>
      <c r="BD6" s="9" t="s">
        <v>31</v>
      </c>
      <c r="BE6" s="9" t="s">
        <v>31</v>
      </c>
      <c r="BF6" s="9" t="s">
        <v>31</v>
      </c>
      <c r="BG6" s="55"/>
    </row>
    <row r="7" spans="1:60" ht="19.5" customHeight="1">
      <c r="A7" s="66"/>
      <c r="B7" s="53" t="s">
        <v>39</v>
      </c>
      <c r="C7" s="52" t="s">
        <v>40</v>
      </c>
      <c r="D7" s="1" t="s">
        <v>32</v>
      </c>
      <c r="E7" s="10">
        <f aca="true" t="shared" si="0" ref="E7:AW7">SUM(E9,E11,E13)</f>
        <v>4</v>
      </c>
      <c r="F7" s="10">
        <f t="shared" si="0"/>
        <v>4</v>
      </c>
      <c r="G7" s="10">
        <f t="shared" si="0"/>
        <v>4</v>
      </c>
      <c r="H7" s="10">
        <f t="shared" si="0"/>
        <v>4</v>
      </c>
      <c r="I7" s="10">
        <f t="shared" si="0"/>
        <v>4</v>
      </c>
      <c r="J7" s="10">
        <f t="shared" si="0"/>
        <v>4</v>
      </c>
      <c r="K7" s="10">
        <f t="shared" si="0"/>
        <v>4</v>
      </c>
      <c r="L7" s="10">
        <f t="shared" si="0"/>
        <v>4</v>
      </c>
      <c r="M7" s="10">
        <f t="shared" si="0"/>
        <v>4</v>
      </c>
      <c r="N7" s="10">
        <f t="shared" si="0"/>
        <v>4</v>
      </c>
      <c r="O7" s="10">
        <f t="shared" si="0"/>
        <v>4</v>
      </c>
      <c r="P7" s="10">
        <f t="shared" si="0"/>
        <v>4</v>
      </c>
      <c r="Q7" s="10">
        <f t="shared" si="0"/>
        <v>4</v>
      </c>
      <c r="R7" s="10">
        <f t="shared" si="0"/>
        <v>4</v>
      </c>
      <c r="S7" s="10">
        <f t="shared" si="0"/>
        <v>4</v>
      </c>
      <c r="T7" s="10">
        <f t="shared" si="0"/>
        <v>2</v>
      </c>
      <c r="U7" s="10">
        <f t="shared" si="0"/>
        <v>2</v>
      </c>
      <c r="V7" s="38">
        <f t="shared" si="0"/>
        <v>64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6</v>
      </c>
      <c r="AC7" s="10">
        <f t="shared" si="0"/>
        <v>10</v>
      </c>
      <c r="AD7" s="10">
        <f t="shared" si="0"/>
        <v>8</v>
      </c>
      <c r="AE7" s="10">
        <f t="shared" si="0"/>
        <v>8</v>
      </c>
      <c r="AF7" s="10">
        <f t="shared" si="0"/>
        <v>8</v>
      </c>
      <c r="AG7" s="10">
        <f t="shared" si="0"/>
        <v>8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>
        <f t="shared" si="0"/>
        <v>0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 t="shared" si="0"/>
        <v>0</v>
      </c>
      <c r="AU7" s="10">
        <f t="shared" si="0"/>
        <v>0</v>
      </c>
      <c r="AV7" s="10">
        <f t="shared" si="0"/>
        <v>0</v>
      </c>
      <c r="AW7" s="10">
        <f t="shared" si="0"/>
        <v>0</v>
      </c>
      <c r="AX7" s="38">
        <f aca="true" t="shared" si="1" ref="AX7:AX16">SUM(Y7:AW7)</f>
        <v>48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1">
        <f aca="true" t="shared" si="2" ref="BG7:BG16">SUM(V7+AX7)</f>
        <v>112</v>
      </c>
      <c r="BH7" s="4"/>
    </row>
    <row r="8" spans="1:59" ht="19.5" customHeight="1">
      <c r="A8" s="66"/>
      <c r="B8" s="53"/>
      <c r="C8" s="52"/>
      <c r="D8" s="1" t="s">
        <v>33</v>
      </c>
      <c r="E8" s="10">
        <f aca="true" t="shared" si="3" ref="E8:AW8">SUM(E10,E12,E14)</f>
        <v>2</v>
      </c>
      <c r="F8" s="10">
        <f t="shared" si="3"/>
        <v>2</v>
      </c>
      <c r="G8" s="10">
        <f t="shared" si="3"/>
        <v>2</v>
      </c>
      <c r="H8" s="10">
        <f t="shared" si="3"/>
        <v>2</v>
      </c>
      <c r="I8" s="10">
        <f t="shared" si="3"/>
        <v>2</v>
      </c>
      <c r="J8" s="10">
        <f t="shared" si="3"/>
        <v>2</v>
      </c>
      <c r="K8" s="10">
        <f t="shared" si="3"/>
        <v>2</v>
      </c>
      <c r="L8" s="10">
        <f t="shared" si="3"/>
        <v>2</v>
      </c>
      <c r="M8" s="10">
        <f t="shared" si="3"/>
        <v>2</v>
      </c>
      <c r="N8" s="10">
        <f t="shared" si="3"/>
        <v>2</v>
      </c>
      <c r="O8" s="10">
        <f t="shared" si="3"/>
        <v>2</v>
      </c>
      <c r="P8" s="10">
        <f t="shared" si="3"/>
        <v>2</v>
      </c>
      <c r="Q8" s="10">
        <f t="shared" si="3"/>
        <v>2</v>
      </c>
      <c r="R8" s="10">
        <f t="shared" si="3"/>
        <v>2</v>
      </c>
      <c r="S8" s="10">
        <f t="shared" si="3"/>
        <v>2</v>
      </c>
      <c r="T8" s="10">
        <f t="shared" si="3"/>
        <v>1</v>
      </c>
      <c r="U8" s="10">
        <f t="shared" si="3"/>
        <v>1</v>
      </c>
      <c r="V8" s="38">
        <f t="shared" si="3"/>
        <v>32</v>
      </c>
      <c r="W8" s="10">
        <f t="shared" si="3"/>
        <v>0</v>
      </c>
      <c r="X8" s="10">
        <f t="shared" si="3"/>
        <v>0</v>
      </c>
      <c r="Y8" s="10">
        <f t="shared" si="3"/>
        <v>0</v>
      </c>
      <c r="Z8" s="10">
        <f t="shared" si="3"/>
        <v>0</v>
      </c>
      <c r="AA8" s="10">
        <f t="shared" si="3"/>
        <v>0</v>
      </c>
      <c r="AB8" s="10">
        <f t="shared" si="3"/>
        <v>3</v>
      </c>
      <c r="AC8" s="10">
        <f t="shared" si="3"/>
        <v>5</v>
      </c>
      <c r="AD8" s="10">
        <f t="shared" si="3"/>
        <v>3</v>
      </c>
      <c r="AE8" s="10">
        <f t="shared" si="3"/>
        <v>4</v>
      </c>
      <c r="AF8" s="10">
        <f t="shared" si="3"/>
        <v>4</v>
      </c>
      <c r="AG8" s="10">
        <f t="shared" si="3"/>
        <v>5</v>
      </c>
      <c r="AH8" s="10">
        <f t="shared" si="3"/>
        <v>0</v>
      </c>
      <c r="AI8" s="10">
        <f t="shared" si="3"/>
        <v>0</v>
      </c>
      <c r="AJ8" s="10">
        <f t="shared" si="3"/>
        <v>0</v>
      </c>
      <c r="AK8" s="10">
        <f t="shared" si="3"/>
        <v>0</v>
      </c>
      <c r="AL8" s="10">
        <f t="shared" si="3"/>
        <v>0</v>
      </c>
      <c r="AM8" s="10">
        <f t="shared" si="3"/>
        <v>0</v>
      </c>
      <c r="AN8" s="10">
        <f t="shared" si="3"/>
        <v>0</v>
      </c>
      <c r="AO8" s="10">
        <f t="shared" si="3"/>
        <v>0</v>
      </c>
      <c r="AP8" s="10">
        <f t="shared" si="3"/>
        <v>0</v>
      </c>
      <c r="AQ8" s="10">
        <f t="shared" si="3"/>
        <v>0</v>
      </c>
      <c r="AR8" s="10">
        <f t="shared" si="3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0</v>
      </c>
      <c r="AW8" s="10">
        <f t="shared" si="3"/>
        <v>0</v>
      </c>
      <c r="AX8" s="38">
        <f t="shared" si="1"/>
        <v>24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1">
        <f t="shared" si="2"/>
        <v>56</v>
      </c>
    </row>
    <row r="9" spans="1:59" ht="19.5" customHeight="1">
      <c r="A9" s="66"/>
      <c r="B9" s="80" t="s">
        <v>41</v>
      </c>
      <c r="C9" s="41" t="s">
        <v>34</v>
      </c>
      <c r="D9" s="1" t="s">
        <v>32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34">
        <f aca="true" t="shared" si="4" ref="V9:V14">SUM(E9:U9)</f>
        <v>34</v>
      </c>
      <c r="W9" s="13">
        <v>0</v>
      </c>
      <c r="X9" s="13">
        <v>0</v>
      </c>
      <c r="Y9" s="12"/>
      <c r="Z9" s="12"/>
      <c r="AA9" s="12"/>
      <c r="AB9" s="12">
        <v>2</v>
      </c>
      <c r="AC9" s="12">
        <v>2</v>
      </c>
      <c r="AD9" s="12">
        <v>2</v>
      </c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34">
        <f t="shared" si="1"/>
        <v>6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1">
        <f t="shared" si="2"/>
        <v>40</v>
      </c>
    </row>
    <row r="10" spans="1:59" ht="19.5" customHeight="1">
      <c r="A10" s="66"/>
      <c r="B10" s="80"/>
      <c r="C10" s="41"/>
      <c r="D10" s="1" t="s">
        <v>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4">
        <f t="shared" si="4"/>
        <v>0</v>
      </c>
      <c r="W10" s="13">
        <v>0</v>
      </c>
      <c r="X10" s="13">
        <v>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34">
        <f t="shared" si="1"/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1">
        <f t="shared" si="2"/>
        <v>0</v>
      </c>
    </row>
    <row r="11" spans="1:59" ht="19.5" customHeight="1">
      <c r="A11" s="66"/>
      <c r="B11" s="80" t="s">
        <v>42</v>
      </c>
      <c r="C11" s="41" t="s">
        <v>35</v>
      </c>
      <c r="D11" s="1" t="s">
        <v>32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/>
      <c r="U11" s="12"/>
      <c r="V11" s="34">
        <f t="shared" si="4"/>
        <v>30</v>
      </c>
      <c r="W11" s="13">
        <v>0</v>
      </c>
      <c r="X11" s="13">
        <v>0</v>
      </c>
      <c r="Y11" s="12"/>
      <c r="Z11" s="12"/>
      <c r="AA11" s="12"/>
      <c r="AB11" s="12"/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/>
      <c r="AI11" s="12"/>
      <c r="AJ11" s="14"/>
      <c r="AK11" s="12"/>
      <c r="AL11" s="12"/>
      <c r="AM11" s="12"/>
      <c r="AN11" s="12"/>
      <c r="AO11" s="14"/>
      <c r="AP11" s="12"/>
      <c r="AQ11" s="12"/>
      <c r="AR11" s="12"/>
      <c r="AS11" s="12"/>
      <c r="AT11" s="12"/>
      <c r="AU11" s="12"/>
      <c r="AV11" s="12"/>
      <c r="AW11" s="12"/>
      <c r="AX11" s="34">
        <f t="shared" si="1"/>
        <v>10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f t="shared" si="2"/>
        <v>40</v>
      </c>
    </row>
    <row r="12" spans="1:59" ht="19.5" customHeight="1">
      <c r="A12" s="66"/>
      <c r="B12" s="80"/>
      <c r="C12" s="41"/>
      <c r="D12" s="1" t="s">
        <v>33</v>
      </c>
      <c r="E12" s="12">
        <f aca="true" t="shared" si="5" ref="E12:S12">E11</f>
        <v>2</v>
      </c>
      <c r="F12" s="12">
        <f t="shared" si="5"/>
        <v>2</v>
      </c>
      <c r="G12" s="12">
        <f t="shared" si="5"/>
        <v>2</v>
      </c>
      <c r="H12" s="12">
        <f t="shared" si="5"/>
        <v>2</v>
      </c>
      <c r="I12" s="12">
        <f t="shared" si="5"/>
        <v>2</v>
      </c>
      <c r="J12" s="12">
        <f t="shared" si="5"/>
        <v>2</v>
      </c>
      <c r="K12" s="12">
        <f t="shared" si="5"/>
        <v>2</v>
      </c>
      <c r="L12" s="12">
        <f t="shared" si="5"/>
        <v>2</v>
      </c>
      <c r="M12" s="12">
        <f t="shared" si="5"/>
        <v>2</v>
      </c>
      <c r="N12" s="12">
        <f t="shared" si="5"/>
        <v>2</v>
      </c>
      <c r="O12" s="12">
        <f t="shared" si="5"/>
        <v>2</v>
      </c>
      <c r="P12" s="12">
        <f t="shared" si="5"/>
        <v>2</v>
      </c>
      <c r="Q12" s="12">
        <f t="shared" si="5"/>
        <v>2</v>
      </c>
      <c r="R12" s="12">
        <f t="shared" si="5"/>
        <v>2</v>
      </c>
      <c r="S12" s="12">
        <f t="shared" si="5"/>
        <v>2</v>
      </c>
      <c r="T12" s="12">
        <v>1</v>
      </c>
      <c r="U12" s="12">
        <v>1</v>
      </c>
      <c r="V12" s="34">
        <f t="shared" si="4"/>
        <v>32</v>
      </c>
      <c r="W12" s="13">
        <v>0</v>
      </c>
      <c r="X12" s="13">
        <v>0</v>
      </c>
      <c r="Y12" s="12"/>
      <c r="Z12" s="12"/>
      <c r="AA12" s="12"/>
      <c r="AB12" s="12">
        <v>1</v>
      </c>
      <c r="AC12" s="12">
        <f>AC11</f>
        <v>2</v>
      </c>
      <c r="AD12" s="12">
        <v>1</v>
      </c>
      <c r="AE12" s="12">
        <v>1</v>
      </c>
      <c r="AF12" s="12">
        <v>1</v>
      </c>
      <c r="AG12" s="12">
        <v>2</v>
      </c>
      <c r="AH12" s="12"/>
      <c r="AI12" s="12"/>
      <c r="AJ12" s="12"/>
      <c r="AK12" s="12"/>
      <c r="AL12" s="12"/>
      <c r="AM12" s="12"/>
      <c r="AN12" s="12"/>
      <c r="AO12" s="14"/>
      <c r="AP12" s="12"/>
      <c r="AQ12" s="12"/>
      <c r="AR12" s="12"/>
      <c r="AS12" s="12"/>
      <c r="AT12" s="12"/>
      <c r="AU12" s="12"/>
      <c r="AV12" s="12"/>
      <c r="AW12" s="12"/>
      <c r="AX12" s="34">
        <f t="shared" si="1"/>
        <v>8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1">
        <f t="shared" si="2"/>
        <v>40</v>
      </c>
    </row>
    <row r="13" spans="1:59" ht="19.5" customHeight="1">
      <c r="A13" s="66"/>
      <c r="B13" s="80" t="s">
        <v>79</v>
      </c>
      <c r="C13" s="41" t="s">
        <v>80</v>
      </c>
      <c r="D13" s="1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2"/>
      <c r="V13" s="34">
        <f t="shared" si="4"/>
        <v>0</v>
      </c>
      <c r="W13" s="13">
        <v>0</v>
      </c>
      <c r="X13" s="13">
        <v>0</v>
      </c>
      <c r="Y13" s="23"/>
      <c r="Z13" s="23"/>
      <c r="AA13" s="23"/>
      <c r="AB13" s="23">
        <v>4</v>
      </c>
      <c r="AC13" s="23">
        <v>6</v>
      </c>
      <c r="AD13" s="23">
        <v>4</v>
      </c>
      <c r="AE13" s="23">
        <v>6</v>
      </c>
      <c r="AF13" s="23">
        <v>6</v>
      </c>
      <c r="AG13" s="23">
        <v>6</v>
      </c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34">
        <f t="shared" si="1"/>
        <v>32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1">
        <f t="shared" si="2"/>
        <v>32</v>
      </c>
    </row>
    <row r="14" spans="1:59" ht="19.5" customHeight="1">
      <c r="A14" s="66"/>
      <c r="B14" s="80"/>
      <c r="C14" s="41"/>
      <c r="D14" s="1" t="s">
        <v>33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2"/>
      <c r="V14" s="34">
        <f t="shared" si="4"/>
        <v>0</v>
      </c>
      <c r="W14" s="13">
        <v>0</v>
      </c>
      <c r="X14" s="13">
        <v>0</v>
      </c>
      <c r="Y14" s="23"/>
      <c r="Z14" s="23"/>
      <c r="AA14" s="23"/>
      <c r="AB14" s="23">
        <f>AB13/2</f>
        <v>2</v>
      </c>
      <c r="AC14" s="23">
        <f>AC13/2</f>
        <v>3</v>
      </c>
      <c r="AD14" s="23">
        <f>AD13/2</f>
        <v>2</v>
      </c>
      <c r="AE14" s="23">
        <f>AE13/2</f>
        <v>3</v>
      </c>
      <c r="AF14" s="23">
        <f>AF13/2</f>
        <v>3</v>
      </c>
      <c r="AG14" s="23">
        <f>AG13/2</f>
        <v>3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34">
        <f t="shared" si="1"/>
        <v>16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1">
        <f t="shared" si="2"/>
        <v>16</v>
      </c>
    </row>
    <row r="15" spans="1:59" ht="19.5" customHeight="1">
      <c r="A15" s="66"/>
      <c r="B15" s="81" t="s">
        <v>43</v>
      </c>
      <c r="C15" s="53" t="s">
        <v>44</v>
      </c>
      <c r="D15" s="1" t="s">
        <v>32</v>
      </c>
      <c r="E15" s="28">
        <f aca="true" t="shared" si="6" ref="E15:AW15">SUM(E17,E25)</f>
        <v>32</v>
      </c>
      <c r="F15" s="28">
        <f t="shared" si="6"/>
        <v>32</v>
      </c>
      <c r="G15" s="28">
        <f t="shared" si="6"/>
        <v>32</v>
      </c>
      <c r="H15" s="28">
        <f t="shared" si="6"/>
        <v>32</v>
      </c>
      <c r="I15" s="28">
        <f t="shared" si="6"/>
        <v>32</v>
      </c>
      <c r="J15" s="28">
        <f t="shared" si="6"/>
        <v>32</v>
      </c>
      <c r="K15" s="28">
        <f t="shared" si="6"/>
        <v>32</v>
      </c>
      <c r="L15" s="28">
        <f t="shared" si="6"/>
        <v>32</v>
      </c>
      <c r="M15" s="28">
        <f t="shared" si="6"/>
        <v>32</v>
      </c>
      <c r="N15" s="28">
        <f t="shared" si="6"/>
        <v>32</v>
      </c>
      <c r="O15" s="28">
        <f t="shared" si="6"/>
        <v>32</v>
      </c>
      <c r="P15" s="28">
        <f t="shared" si="6"/>
        <v>32</v>
      </c>
      <c r="Q15" s="28">
        <f t="shared" si="6"/>
        <v>32</v>
      </c>
      <c r="R15" s="28">
        <f t="shared" si="6"/>
        <v>32</v>
      </c>
      <c r="S15" s="28">
        <f t="shared" si="6"/>
        <v>32</v>
      </c>
      <c r="T15" s="28">
        <f t="shared" si="6"/>
        <v>34</v>
      </c>
      <c r="U15" s="28">
        <f t="shared" si="6"/>
        <v>28</v>
      </c>
      <c r="V15" s="39">
        <f t="shared" si="6"/>
        <v>542</v>
      </c>
      <c r="W15" s="28">
        <f t="shared" si="6"/>
        <v>0</v>
      </c>
      <c r="X15" s="28">
        <f t="shared" si="6"/>
        <v>0</v>
      </c>
      <c r="Y15" s="28">
        <f t="shared" si="6"/>
        <v>36</v>
      </c>
      <c r="Z15" s="28">
        <f t="shared" si="6"/>
        <v>36</v>
      </c>
      <c r="AA15" s="28">
        <f t="shared" si="6"/>
        <v>24</v>
      </c>
      <c r="AB15" s="28">
        <f t="shared" si="6"/>
        <v>30</v>
      </c>
      <c r="AC15" s="28">
        <f t="shared" si="6"/>
        <v>26</v>
      </c>
      <c r="AD15" s="28">
        <f t="shared" si="6"/>
        <v>28</v>
      </c>
      <c r="AE15" s="28">
        <f t="shared" si="6"/>
        <v>28</v>
      </c>
      <c r="AF15" s="28">
        <f t="shared" si="6"/>
        <v>28</v>
      </c>
      <c r="AG15" s="28">
        <f t="shared" si="6"/>
        <v>16</v>
      </c>
      <c r="AH15" s="28">
        <f t="shared" si="6"/>
        <v>36</v>
      </c>
      <c r="AI15" s="28">
        <f t="shared" si="6"/>
        <v>36</v>
      </c>
      <c r="AJ15" s="28">
        <f t="shared" si="6"/>
        <v>36</v>
      </c>
      <c r="AK15" s="28">
        <f t="shared" si="6"/>
        <v>36</v>
      </c>
      <c r="AL15" s="28">
        <f t="shared" si="6"/>
        <v>30</v>
      </c>
      <c r="AM15" s="28">
        <f t="shared" si="6"/>
        <v>24</v>
      </c>
      <c r="AN15" s="28">
        <f t="shared" si="6"/>
        <v>36</v>
      </c>
      <c r="AO15" s="28">
        <f t="shared" si="6"/>
        <v>36</v>
      </c>
      <c r="AP15" s="28">
        <f t="shared" si="6"/>
        <v>36</v>
      </c>
      <c r="AQ15" s="28">
        <f t="shared" si="6"/>
        <v>12</v>
      </c>
      <c r="AR15" s="28">
        <f t="shared" si="6"/>
        <v>0</v>
      </c>
      <c r="AS15" s="28">
        <f t="shared" si="6"/>
        <v>0</v>
      </c>
      <c r="AT15" s="28">
        <f t="shared" si="6"/>
        <v>0</v>
      </c>
      <c r="AU15" s="28">
        <f t="shared" si="6"/>
        <v>0</v>
      </c>
      <c r="AV15" s="28">
        <f t="shared" si="6"/>
        <v>0</v>
      </c>
      <c r="AW15" s="28">
        <f t="shared" si="6"/>
        <v>0</v>
      </c>
      <c r="AX15" s="38">
        <f t="shared" si="1"/>
        <v>570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1">
        <f t="shared" si="2"/>
        <v>1112</v>
      </c>
    </row>
    <row r="16" spans="1:59" ht="19.5" customHeight="1">
      <c r="A16" s="66"/>
      <c r="B16" s="81"/>
      <c r="C16" s="53"/>
      <c r="D16" s="1" t="s">
        <v>33</v>
      </c>
      <c r="E16" s="28">
        <f aca="true" t="shared" si="7" ref="E16:AW16">SUM(E18,E26)</f>
        <v>16</v>
      </c>
      <c r="F16" s="28">
        <f t="shared" si="7"/>
        <v>16</v>
      </c>
      <c r="G16" s="28">
        <f t="shared" si="7"/>
        <v>16</v>
      </c>
      <c r="H16" s="28">
        <f t="shared" si="7"/>
        <v>16</v>
      </c>
      <c r="I16" s="28">
        <f t="shared" si="7"/>
        <v>16</v>
      </c>
      <c r="J16" s="28">
        <f t="shared" si="7"/>
        <v>16</v>
      </c>
      <c r="K16" s="28">
        <f t="shared" si="7"/>
        <v>16</v>
      </c>
      <c r="L16" s="28">
        <f t="shared" si="7"/>
        <v>16</v>
      </c>
      <c r="M16" s="28">
        <f t="shared" si="7"/>
        <v>16</v>
      </c>
      <c r="N16" s="28">
        <f t="shared" si="7"/>
        <v>16</v>
      </c>
      <c r="O16" s="28">
        <f t="shared" si="7"/>
        <v>16</v>
      </c>
      <c r="P16" s="28">
        <f t="shared" si="7"/>
        <v>16</v>
      </c>
      <c r="Q16" s="28">
        <f t="shared" si="7"/>
        <v>16</v>
      </c>
      <c r="R16" s="28">
        <f t="shared" si="7"/>
        <v>16</v>
      </c>
      <c r="S16" s="28">
        <f t="shared" si="7"/>
        <v>16</v>
      </c>
      <c r="T16" s="28">
        <f t="shared" si="7"/>
        <v>17</v>
      </c>
      <c r="U16" s="28">
        <f t="shared" si="7"/>
        <v>14</v>
      </c>
      <c r="V16" s="39">
        <f t="shared" si="7"/>
        <v>271</v>
      </c>
      <c r="W16" s="28">
        <f t="shared" si="7"/>
        <v>0</v>
      </c>
      <c r="X16" s="28">
        <f t="shared" si="7"/>
        <v>0</v>
      </c>
      <c r="Y16" s="28">
        <f t="shared" si="7"/>
        <v>0</v>
      </c>
      <c r="Z16" s="28">
        <f t="shared" si="7"/>
        <v>0</v>
      </c>
      <c r="AA16" s="28">
        <f t="shared" si="7"/>
        <v>12</v>
      </c>
      <c r="AB16" s="28">
        <f t="shared" si="7"/>
        <v>15</v>
      </c>
      <c r="AC16" s="28">
        <f t="shared" si="7"/>
        <v>13</v>
      </c>
      <c r="AD16" s="28">
        <f t="shared" si="7"/>
        <v>14</v>
      </c>
      <c r="AE16" s="28">
        <f t="shared" si="7"/>
        <v>14</v>
      </c>
      <c r="AF16" s="28">
        <f t="shared" si="7"/>
        <v>14</v>
      </c>
      <c r="AG16" s="28">
        <f t="shared" si="7"/>
        <v>5</v>
      </c>
      <c r="AH16" s="28">
        <f t="shared" si="7"/>
        <v>0</v>
      </c>
      <c r="AI16" s="28">
        <f t="shared" si="7"/>
        <v>0</v>
      </c>
      <c r="AJ16" s="28">
        <f t="shared" si="7"/>
        <v>0</v>
      </c>
      <c r="AK16" s="28">
        <f t="shared" si="7"/>
        <v>0</v>
      </c>
      <c r="AL16" s="28">
        <f t="shared" si="7"/>
        <v>0</v>
      </c>
      <c r="AM16" s="28">
        <f t="shared" si="7"/>
        <v>0</v>
      </c>
      <c r="AN16" s="28">
        <f t="shared" si="7"/>
        <v>0</v>
      </c>
      <c r="AO16" s="28">
        <f t="shared" si="7"/>
        <v>0</v>
      </c>
      <c r="AP16" s="28">
        <f t="shared" si="7"/>
        <v>0</v>
      </c>
      <c r="AQ16" s="28">
        <f t="shared" si="7"/>
        <v>0</v>
      </c>
      <c r="AR16" s="28">
        <f t="shared" si="7"/>
        <v>0</v>
      </c>
      <c r="AS16" s="28">
        <f t="shared" si="7"/>
        <v>0</v>
      </c>
      <c r="AT16" s="28">
        <f t="shared" si="7"/>
        <v>0</v>
      </c>
      <c r="AU16" s="28">
        <f t="shared" si="7"/>
        <v>0</v>
      </c>
      <c r="AV16" s="28">
        <f t="shared" si="7"/>
        <v>0</v>
      </c>
      <c r="AW16" s="28">
        <f t="shared" si="7"/>
        <v>0</v>
      </c>
      <c r="AX16" s="38">
        <f t="shared" si="1"/>
        <v>87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1">
        <f t="shared" si="2"/>
        <v>358</v>
      </c>
    </row>
    <row r="17" spans="1:59" ht="19.5" customHeight="1">
      <c r="A17" s="66"/>
      <c r="B17" s="81" t="s">
        <v>45</v>
      </c>
      <c r="C17" s="52" t="s">
        <v>46</v>
      </c>
      <c r="D17" s="1" t="s">
        <v>32</v>
      </c>
      <c r="E17" s="10">
        <f aca="true" t="shared" si="8" ref="E17:AJ17">SUM(E19,E21,E23)</f>
        <v>8</v>
      </c>
      <c r="F17" s="10">
        <f t="shared" si="8"/>
        <v>6</v>
      </c>
      <c r="G17" s="10">
        <f t="shared" si="8"/>
        <v>8</v>
      </c>
      <c r="H17" s="10">
        <f t="shared" si="8"/>
        <v>6</v>
      </c>
      <c r="I17" s="10">
        <f t="shared" si="8"/>
        <v>8</v>
      </c>
      <c r="J17" s="10">
        <f t="shared" si="8"/>
        <v>6</v>
      </c>
      <c r="K17" s="10">
        <f t="shared" si="8"/>
        <v>8</v>
      </c>
      <c r="L17" s="10">
        <f t="shared" si="8"/>
        <v>6</v>
      </c>
      <c r="M17" s="10">
        <f t="shared" si="8"/>
        <v>8</v>
      </c>
      <c r="N17" s="10">
        <f t="shared" si="8"/>
        <v>6</v>
      </c>
      <c r="O17" s="10">
        <f t="shared" si="8"/>
        <v>8</v>
      </c>
      <c r="P17" s="10">
        <f t="shared" si="8"/>
        <v>6</v>
      </c>
      <c r="Q17" s="10">
        <f t="shared" si="8"/>
        <v>8</v>
      </c>
      <c r="R17" s="10">
        <f t="shared" si="8"/>
        <v>6</v>
      </c>
      <c r="S17" s="10">
        <f t="shared" si="8"/>
        <v>8</v>
      </c>
      <c r="T17" s="10">
        <f t="shared" si="8"/>
        <v>8</v>
      </c>
      <c r="U17" s="10">
        <f t="shared" si="8"/>
        <v>6</v>
      </c>
      <c r="V17" s="38">
        <f t="shared" si="8"/>
        <v>120</v>
      </c>
      <c r="W17" s="10">
        <f t="shared" si="8"/>
        <v>0</v>
      </c>
      <c r="X17" s="10">
        <f t="shared" si="8"/>
        <v>0</v>
      </c>
      <c r="Y17" s="10">
        <f t="shared" si="8"/>
        <v>0</v>
      </c>
      <c r="Z17" s="10">
        <f t="shared" si="8"/>
        <v>0</v>
      </c>
      <c r="AA17" s="10">
        <f t="shared" si="8"/>
        <v>6</v>
      </c>
      <c r="AB17" s="10">
        <f t="shared" si="8"/>
        <v>12</v>
      </c>
      <c r="AC17" s="10">
        <f t="shared" si="8"/>
        <v>8</v>
      </c>
      <c r="AD17" s="10">
        <f t="shared" si="8"/>
        <v>10</v>
      </c>
      <c r="AE17" s="10">
        <f t="shared" si="8"/>
        <v>8</v>
      </c>
      <c r="AF17" s="10">
        <f t="shared" si="8"/>
        <v>12</v>
      </c>
      <c r="AG17" s="10">
        <f t="shared" si="8"/>
        <v>10</v>
      </c>
      <c r="AH17" s="10">
        <f t="shared" si="8"/>
        <v>0</v>
      </c>
      <c r="AI17" s="10">
        <f t="shared" si="8"/>
        <v>0</v>
      </c>
      <c r="AJ17" s="10">
        <f t="shared" si="8"/>
        <v>0</v>
      </c>
      <c r="AK17" s="10">
        <f aca="true" t="shared" si="9" ref="AK17:BG17">SUM(AK19,AK21,AK23)</f>
        <v>0</v>
      </c>
      <c r="AL17" s="10">
        <f t="shared" si="9"/>
        <v>0</v>
      </c>
      <c r="AM17" s="10">
        <f t="shared" si="9"/>
        <v>0</v>
      </c>
      <c r="AN17" s="10">
        <f t="shared" si="9"/>
        <v>0</v>
      </c>
      <c r="AO17" s="10">
        <f t="shared" si="9"/>
        <v>0</v>
      </c>
      <c r="AP17" s="10">
        <f t="shared" si="9"/>
        <v>0</v>
      </c>
      <c r="AQ17" s="10">
        <f t="shared" si="9"/>
        <v>0</v>
      </c>
      <c r="AR17" s="10">
        <f t="shared" si="9"/>
        <v>0</v>
      </c>
      <c r="AS17" s="10">
        <f t="shared" si="9"/>
        <v>0</v>
      </c>
      <c r="AT17" s="10">
        <f t="shared" si="9"/>
        <v>0</v>
      </c>
      <c r="AU17" s="10">
        <f t="shared" si="9"/>
        <v>0</v>
      </c>
      <c r="AV17" s="10">
        <f t="shared" si="9"/>
        <v>0</v>
      </c>
      <c r="AW17" s="10">
        <f t="shared" si="9"/>
        <v>0</v>
      </c>
      <c r="AX17" s="38">
        <f t="shared" si="9"/>
        <v>66</v>
      </c>
      <c r="AY17" s="10">
        <f t="shared" si="9"/>
        <v>0</v>
      </c>
      <c r="AZ17" s="10">
        <f t="shared" si="9"/>
        <v>0</v>
      </c>
      <c r="BA17" s="10">
        <f t="shared" si="9"/>
        <v>0</v>
      </c>
      <c r="BB17" s="10">
        <f t="shared" si="9"/>
        <v>0</v>
      </c>
      <c r="BC17" s="10">
        <f t="shared" si="9"/>
        <v>0</v>
      </c>
      <c r="BD17" s="10">
        <f t="shared" si="9"/>
        <v>0</v>
      </c>
      <c r="BE17" s="10">
        <f t="shared" si="9"/>
        <v>0</v>
      </c>
      <c r="BF17" s="10">
        <f t="shared" si="9"/>
        <v>0</v>
      </c>
      <c r="BG17" s="40">
        <f t="shared" si="9"/>
        <v>186</v>
      </c>
    </row>
    <row r="18" spans="1:59" ht="19.5" customHeight="1">
      <c r="A18" s="66"/>
      <c r="B18" s="81"/>
      <c r="C18" s="52"/>
      <c r="D18" s="1" t="s">
        <v>33</v>
      </c>
      <c r="E18" s="10">
        <f aca="true" t="shared" si="10" ref="E18:AJ18">SUM(E20,E22,E24)</f>
        <v>4</v>
      </c>
      <c r="F18" s="10">
        <f t="shared" si="10"/>
        <v>3</v>
      </c>
      <c r="G18" s="10">
        <f t="shared" si="10"/>
        <v>4</v>
      </c>
      <c r="H18" s="10">
        <f t="shared" si="10"/>
        <v>3</v>
      </c>
      <c r="I18" s="10">
        <f t="shared" si="10"/>
        <v>4</v>
      </c>
      <c r="J18" s="10">
        <f t="shared" si="10"/>
        <v>3</v>
      </c>
      <c r="K18" s="10">
        <f t="shared" si="10"/>
        <v>4</v>
      </c>
      <c r="L18" s="10">
        <f t="shared" si="10"/>
        <v>3</v>
      </c>
      <c r="M18" s="10">
        <f t="shared" si="10"/>
        <v>4</v>
      </c>
      <c r="N18" s="10">
        <f t="shared" si="10"/>
        <v>3</v>
      </c>
      <c r="O18" s="10">
        <f t="shared" si="10"/>
        <v>4</v>
      </c>
      <c r="P18" s="10">
        <f t="shared" si="10"/>
        <v>3</v>
      </c>
      <c r="Q18" s="10">
        <f t="shared" si="10"/>
        <v>4</v>
      </c>
      <c r="R18" s="10">
        <f t="shared" si="10"/>
        <v>3</v>
      </c>
      <c r="S18" s="10">
        <f t="shared" si="10"/>
        <v>4</v>
      </c>
      <c r="T18" s="10">
        <f t="shared" si="10"/>
        <v>4</v>
      </c>
      <c r="U18" s="10">
        <f t="shared" si="10"/>
        <v>3</v>
      </c>
      <c r="V18" s="38">
        <f t="shared" si="10"/>
        <v>60</v>
      </c>
      <c r="W18" s="10">
        <f t="shared" si="10"/>
        <v>0</v>
      </c>
      <c r="X18" s="10">
        <f t="shared" si="10"/>
        <v>0</v>
      </c>
      <c r="Y18" s="10">
        <f t="shared" si="10"/>
        <v>0</v>
      </c>
      <c r="Z18" s="10">
        <f t="shared" si="10"/>
        <v>0</v>
      </c>
      <c r="AA18" s="10">
        <f t="shared" si="10"/>
        <v>3</v>
      </c>
      <c r="AB18" s="10">
        <f t="shared" si="10"/>
        <v>6</v>
      </c>
      <c r="AC18" s="10">
        <f t="shared" si="10"/>
        <v>4</v>
      </c>
      <c r="AD18" s="10">
        <f t="shared" si="10"/>
        <v>5</v>
      </c>
      <c r="AE18" s="10">
        <f t="shared" si="10"/>
        <v>4</v>
      </c>
      <c r="AF18" s="10">
        <f t="shared" si="10"/>
        <v>6</v>
      </c>
      <c r="AG18" s="10">
        <f t="shared" si="10"/>
        <v>5</v>
      </c>
      <c r="AH18" s="10">
        <f t="shared" si="10"/>
        <v>0</v>
      </c>
      <c r="AI18" s="10">
        <f t="shared" si="10"/>
        <v>0</v>
      </c>
      <c r="AJ18" s="10">
        <f t="shared" si="10"/>
        <v>0</v>
      </c>
      <c r="AK18" s="10">
        <f aca="true" t="shared" si="11" ref="AK18:BG18">SUM(AK20,AK22,AK24)</f>
        <v>0</v>
      </c>
      <c r="AL18" s="10">
        <f t="shared" si="11"/>
        <v>0</v>
      </c>
      <c r="AM18" s="10">
        <f t="shared" si="11"/>
        <v>0</v>
      </c>
      <c r="AN18" s="10">
        <f t="shared" si="11"/>
        <v>0</v>
      </c>
      <c r="AO18" s="10">
        <f t="shared" si="11"/>
        <v>0</v>
      </c>
      <c r="AP18" s="10">
        <f t="shared" si="11"/>
        <v>0</v>
      </c>
      <c r="AQ18" s="10">
        <f t="shared" si="11"/>
        <v>0</v>
      </c>
      <c r="AR18" s="10">
        <f t="shared" si="11"/>
        <v>0</v>
      </c>
      <c r="AS18" s="10">
        <f t="shared" si="11"/>
        <v>0</v>
      </c>
      <c r="AT18" s="10">
        <f t="shared" si="11"/>
        <v>0</v>
      </c>
      <c r="AU18" s="10">
        <f t="shared" si="11"/>
        <v>0</v>
      </c>
      <c r="AV18" s="10">
        <f t="shared" si="11"/>
        <v>0</v>
      </c>
      <c r="AW18" s="10">
        <f t="shared" si="11"/>
        <v>0</v>
      </c>
      <c r="AX18" s="38">
        <f t="shared" si="11"/>
        <v>33</v>
      </c>
      <c r="AY18" s="10">
        <f t="shared" si="11"/>
        <v>0</v>
      </c>
      <c r="AZ18" s="10">
        <f t="shared" si="11"/>
        <v>0</v>
      </c>
      <c r="BA18" s="10">
        <f t="shared" si="11"/>
        <v>0</v>
      </c>
      <c r="BB18" s="10">
        <f t="shared" si="11"/>
        <v>0</v>
      </c>
      <c r="BC18" s="10">
        <f t="shared" si="11"/>
        <v>0</v>
      </c>
      <c r="BD18" s="10">
        <f t="shared" si="11"/>
        <v>0</v>
      </c>
      <c r="BE18" s="10">
        <f t="shared" si="11"/>
        <v>0</v>
      </c>
      <c r="BF18" s="10">
        <f t="shared" si="11"/>
        <v>0</v>
      </c>
      <c r="BG18" s="40">
        <f t="shared" si="11"/>
        <v>93</v>
      </c>
    </row>
    <row r="19" spans="1:59" ht="19.5" customHeight="1">
      <c r="A19" s="66"/>
      <c r="B19" s="80" t="s">
        <v>81</v>
      </c>
      <c r="C19" s="49" t="s">
        <v>82</v>
      </c>
      <c r="D19" s="1" t="s">
        <v>32</v>
      </c>
      <c r="E19" s="12">
        <v>6</v>
      </c>
      <c r="F19" s="12">
        <v>4</v>
      </c>
      <c r="G19" s="12">
        <v>6</v>
      </c>
      <c r="H19" s="12">
        <v>4</v>
      </c>
      <c r="I19" s="12">
        <v>6</v>
      </c>
      <c r="J19" s="12">
        <v>4</v>
      </c>
      <c r="K19" s="12">
        <v>6</v>
      </c>
      <c r="L19" s="12">
        <v>4</v>
      </c>
      <c r="M19" s="12">
        <v>6</v>
      </c>
      <c r="N19" s="12">
        <v>4</v>
      </c>
      <c r="O19" s="12">
        <v>6</v>
      </c>
      <c r="P19" s="12">
        <v>4</v>
      </c>
      <c r="Q19" s="12">
        <v>6</v>
      </c>
      <c r="R19" s="12">
        <v>4</v>
      </c>
      <c r="S19" s="12">
        <v>6</v>
      </c>
      <c r="T19" s="22">
        <v>8</v>
      </c>
      <c r="U19" s="18">
        <v>6</v>
      </c>
      <c r="V19" s="34">
        <f aca="true" t="shared" si="12" ref="V19:V24">SUM(E19:U19)</f>
        <v>90</v>
      </c>
      <c r="W19" s="13">
        <v>0</v>
      </c>
      <c r="X19" s="13">
        <v>0</v>
      </c>
      <c r="Y19" s="12"/>
      <c r="Z19" s="23"/>
      <c r="AA19" s="12"/>
      <c r="AB19" s="23"/>
      <c r="AC19" s="23"/>
      <c r="AD19" s="23"/>
      <c r="AE19" s="23"/>
      <c r="AF19" s="23"/>
      <c r="AG19" s="23"/>
      <c r="AH19" s="23"/>
      <c r="AI19" s="12"/>
      <c r="AJ19" s="12"/>
      <c r="AK19" s="12"/>
      <c r="AL19" s="12"/>
      <c r="AM19" s="12"/>
      <c r="AN19" s="12"/>
      <c r="AO19" s="15"/>
      <c r="AP19" s="12"/>
      <c r="AQ19" s="12"/>
      <c r="AR19" s="12"/>
      <c r="AS19" s="12"/>
      <c r="AT19" s="12"/>
      <c r="AU19" s="12"/>
      <c r="AV19" s="12"/>
      <c r="AW19" s="12"/>
      <c r="AX19" s="34">
        <f aca="true" t="shared" si="13" ref="AX19:AX44">SUM(Y19:AW19)</f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1">
        <f aca="true" t="shared" si="14" ref="BG19:BG44">SUM(V19+AX19)</f>
        <v>90</v>
      </c>
    </row>
    <row r="20" spans="1:59" ht="19.5" customHeight="1">
      <c r="A20" s="66"/>
      <c r="B20" s="80"/>
      <c r="C20" s="50"/>
      <c r="D20" s="1" t="s">
        <v>33</v>
      </c>
      <c r="E20" s="12">
        <f aca="true" t="shared" si="15" ref="E20:U20">E19/2</f>
        <v>3</v>
      </c>
      <c r="F20" s="12">
        <f t="shared" si="15"/>
        <v>2</v>
      </c>
      <c r="G20" s="12">
        <f t="shared" si="15"/>
        <v>3</v>
      </c>
      <c r="H20" s="12">
        <f t="shared" si="15"/>
        <v>2</v>
      </c>
      <c r="I20" s="12">
        <f t="shared" si="15"/>
        <v>3</v>
      </c>
      <c r="J20" s="12">
        <f t="shared" si="15"/>
        <v>2</v>
      </c>
      <c r="K20" s="12">
        <f t="shared" si="15"/>
        <v>3</v>
      </c>
      <c r="L20" s="12">
        <f t="shared" si="15"/>
        <v>2</v>
      </c>
      <c r="M20" s="12">
        <f t="shared" si="15"/>
        <v>3</v>
      </c>
      <c r="N20" s="12">
        <f t="shared" si="15"/>
        <v>2</v>
      </c>
      <c r="O20" s="12">
        <f t="shared" si="15"/>
        <v>3</v>
      </c>
      <c r="P20" s="12">
        <f t="shared" si="15"/>
        <v>2</v>
      </c>
      <c r="Q20" s="12">
        <f t="shared" si="15"/>
        <v>3</v>
      </c>
      <c r="R20" s="12">
        <f t="shared" si="15"/>
        <v>2</v>
      </c>
      <c r="S20" s="12">
        <f t="shared" si="15"/>
        <v>3</v>
      </c>
      <c r="T20" s="12">
        <f t="shared" si="15"/>
        <v>4</v>
      </c>
      <c r="U20" s="18">
        <f t="shared" si="15"/>
        <v>3</v>
      </c>
      <c r="V20" s="34">
        <f t="shared" si="12"/>
        <v>45</v>
      </c>
      <c r="W20" s="13">
        <v>0</v>
      </c>
      <c r="X20" s="13">
        <v>0</v>
      </c>
      <c r="Y20" s="12"/>
      <c r="Z20" s="23"/>
      <c r="AA20" s="12"/>
      <c r="AB20" s="23"/>
      <c r="AC20" s="23"/>
      <c r="AD20" s="23"/>
      <c r="AE20" s="23"/>
      <c r="AF20" s="23"/>
      <c r="AG20" s="23"/>
      <c r="AH20" s="23"/>
      <c r="AI20" s="12"/>
      <c r="AJ20" s="12"/>
      <c r="AK20" s="12"/>
      <c r="AL20" s="12"/>
      <c r="AM20" s="12"/>
      <c r="AN20" s="12"/>
      <c r="AO20" s="15"/>
      <c r="AP20" s="12"/>
      <c r="AQ20" s="12"/>
      <c r="AR20" s="12"/>
      <c r="AS20" s="12"/>
      <c r="AT20" s="12"/>
      <c r="AU20" s="12"/>
      <c r="AV20" s="12"/>
      <c r="AW20" s="12"/>
      <c r="AX20" s="34">
        <f t="shared" si="13"/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1">
        <f t="shared" si="14"/>
        <v>45</v>
      </c>
    </row>
    <row r="21" spans="1:59" ht="19.5" customHeight="1">
      <c r="A21" s="66"/>
      <c r="B21" s="80" t="s">
        <v>126</v>
      </c>
      <c r="C21" s="49" t="s">
        <v>127</v>
      </c>
      <c r="D21" s="1" t="s">
        <v>32</v>
      </c>
      <c r="E21" s="23">
        <v>2</v>
      </c>
      <c r="F21" s="23">
        <v>2</v>
      </c>
      <c r="G21" s="23">
        <v>2</v>
      </c>
      <c r="H21" s="23">
        <v>2</v>
      </c>
      <c r="I21" s="23">
        <v>2</v>
      </c>
      <c r="J21" s="23">
        <v>2</v>
      </c>
      <c r="K21" s="23">
        <v>2</v>
      </c>
      <c r="L21" s="23">
        <v>2</v>
      </c>
      <c r="M21" s="23">
        <v>2</v>
      </c>
      <c r="N21" s="23">
        <v>2</v>
      </c>
      <c r="O21" s="23">
        <v>2</v>
      </c>
      <c r="P21" s="23">
        <v>2</v>
      </c>
      <c r="Q21" s="23">
        <v>2</v>
      </c>
      <c r="R21" s="23">
        <v>2</v>
      </c>
      <c r="S21" s="23">
        <v>2</v>
      </c>
      <c r="T21" s="23"/>
      <c r="U21" s="23"/>
      <c r="V21" s="34">
        <f t="shared" si="12"/>
        <v>30</v>
      </c>
      <c r="W21" s="13">
        <v>0</v>
      </c>
      <c r="X21" s="13">
        <v>0</v>
      </c>
      <c r="Y21" s="12"/>
      <c r="Z21" s="12"/>
      <c r="AA21" s="12"/>
      <c r="AB21" s="12">
        <v>4</v>
      </c>
      <c r="AC21" s="12">
        <v>2</v>
      </c>
      <c r="AD21" s="12">
        <v>2</v>
      </c>
      <c r="AE21" s="12">
        <v>2</v>
      </c>
      <c r="AF21" s="12">
        <v>4</v>
      </c>
      <c r="AG21" s="23">
        <v>4</v>
      </c>
      <c r="AH21" s="23"/>
      <c r="AI21" s="12"/>
      <c r="AJ21" s="12"/>
      <c r="AK21" s="12"/>
      <c r="AL21" s="12"/>
      <c r="AM21" s="12"/>
      <c r="AN21" s="12"/>
      <c r="AO21" s="15"/>
      <c r="AP21" s="12"/>
      <c r="AQ21" s="12"/>
      <c r="AR21" s="12"/>
      <c r="AS21" s="12"/>
      <c r="AT21" s="12"/>
      <c r="AU21" s="12"/>
      <c r="AV21" s="12"/>
      <c r="AW21" s="12"/>
      <c r="AX21" s="34">
        <f t="shared" si="13"/>
        <v>18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1">
        <f t="shared" si="14"/>
        <v>48</v>
      </c>
    </row>
    <row r="22" spans="1:59" ht="19.5" customHeight="1">
      <c r="A22" s="66"/>
      <c r="B22" s="80"/>
      <c r="C22" s="50"/>
      <c r="D22" s="1" t="s">
        <v>33</v>
      </c>
      <c r="E22" s="23">
        <f aca="true" t="shared" si="16" ref="E22:S22">E21/2</f>
        <v>1</v>
      </c>
      <c r="F22" s="23">
        <f t="shared" si="16"/>
        <v>1</v>
      </c>
      <c r="G22" s="23">
        <f t="shared" si="16"/>
        <v>1</v>
      </c>
      <c r="H22" s="23">
        <f t="shared" si="16"/>
        <v>1</v>
      </c>
      <c r="I22" s="23">
        <f t="shared" si="16"/>
        <v>1</v>
      </c>
      <c r="J22" s="23">
        <f t="shared" si="16"/>
        <v>1</v>
      </c>
      <c r="K22" s="23">
        <f t="shared" si="16"/>
        <v>1</v>
      </c>
      <c r="L22" s="23">
        <f t="shared" si="16"/>
        <v>1</v>
      </c>
      <c r="M22" s="23">
        <f t="shared" si="16"/>
        <v>1</v>
      </c>
      <c r="N22" s="23">
        <f t="shared" si="16"/>
        <v>1</v>
      </c>
      <c r="O22" s="23">
        <f t="shared" si="16"/>
        <v>1</v>
      </c>
      <c r="P22" s="23">
        <f t="shared" si="16"/>
        <v>1</v>
      </c>
      <c r="Q22" s="23">
        <f t="shared" si="16"/>
        <v>1</v>
      </c>
      <c r="R22" s="23">
        <f t="shared" si="16"/>
        <v>1</v>
      </c>
      <c r="S22" s="23">
        <f t="shared" si="16"/>
        <v>1</v>
      </c>
      <c r="T22" s="23"/>
      <c r="U22" s="23"/>
      <c r="V22" s="34">
        <f t="shared" si="12"/>
        <v>15</v>
      </c>
      <c r="W22" s="13">
        <v>0</v>
      </c>
      <c r="X22" s="13">
        <v>0</v>
      </c>
      <c r="Y22" s="12"/>
      <c r="Z22" s="12"/>
      <c r="AA22" s="12"/>
      <c r="AB22" s="12">
        <f>AB21/2</f>
        <v>2</v>
      </c>
      <c r="AC22" s="12">
        <f>AC21/2</f>
        <v>1</v>
      </c>
      <c r="AD22" s="12">
        <f>AD21/2</f>
        <v>1</v>
      </c>
      <c r="AE22" s="12">
        <f>AE21/2</f>
        <v>1</v>
      </c>
      <c r="AF22" s="12">
        <f>AF21/2</f>
        <v>2</v>
      </c>
      <c r="AG22" s="12">
        <f>AG21/2</f>
        <v>2</v>
      </c>
      <c r="AH22" s="23"/>
      <c r="AI22" s="12"/>
      <c r="AJ22" s="12"/>
      <c r="AK22" s="12"/>
      <c r="AL22" s="12"/>
      <c r="AM22" s="12"/>
      <c r="AN22" s="12"/>
      <c r="AO22" s="15"/>
      <c r="AP22" s="12"/>
      <c r="AQ22" s="12"/>
      <c r="AR22" s="12"/>
      <c r="AS22" s="12"/>
      <c r="AT22" s="12"/>
      <c r="AU22" s="12"/>
      <c r="AV22" s="12"/>
      <c r="AW22" s="12"/>
      <c r="AX22" s="34">
        <f t="shared" si="13"/>
        <v>9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1">
        <f t="shared" si="14"/>
        <v>24</v>
      </c>
    </row>
    <row r="23" spans="1:59" ht="19.5" customHeight="1">
      <c r="A23" s="66"/>
      <c r="B23" s="80" t="s">
        <v>128</v>
      </c>
      <c r="C23" s="49" t="s">
        <v>129</v>
      </c>
      <c r="D23" s="1" t="s">
        <v>32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34">
        <f t="shared" si="12"/>
        <v>0</v>
      </c>
      <c r="W23" s="13">
        <v>0</v>
      </c>
      <c r="X23" s="13">
        <v>0</v>
      </c>
      <c r="Y23" s="12"/>
      <c r="Z23" s="12"/>
      <c r="AA23" s="12">
        <v>6</v>
      </c>
      <c r="AB23" s="12">
        <v>8</v>
      </c>
      <c r="AC23" s="12">
        <v>6</v>
      </c>
      <c r="AD23" s="12">
        <v>8</v>
      </c>
      <c r="AE23" s="12">
        <v>6</v>
      </c>
      <c r="AF23" s="12">
        <v>8</v>
      </c>
      <c r="AG23" s="12">
        <v>6</v>
      </c>
      <c r="AH23" s="23"/>
      <c r="AI23" s="12"/>
      <c r="AJ23" s="12"/>
      <c r="AK23" s="12"/>
      <c r="AL23" s="12"/>
      <c r="AM23" s="12"/>
      <c r="AN23" s="12"/>
      <c r="AO23" s="15"/>
      <c r="AP23" s="12"/>
      <c r="AQ23" s="12"/>
      <c r="AR23" s="12"/>
      <c r="AS23" s="12"/>
      <c r="AT23" s="12"/>
      <c r="AU23" s="12"/>
      <c r="AV23" s="12"/>
      <c r="AW23" s="12"/>
      <c r="AX23" s="34">
        <f t="shared" si="13"/>
        <v>48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1">
        <f t="shared" si="14"/>
        <v>48</v>
      </c>
    </row>
    <row r="24" spans="1:59" ht="19.5" customHeight="1">
      <c r="A24" s="66"/>
      <c r="B24" s="80"/>
      <c r="C24" s="50"/>
      <c r="D24" s="1" t="s">
        <v>33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4">
        <f t="shared" si="12"/>
        <v>0</v>
      </c>
      <c r="W24" s="13">
        <v>0</v>
      </c>
      <c r="X24" s="13">
        <v>0</v>
      </c>
      <c r="Y24" s="12"/>
      <c r="Z24" s="12"/>
      <c r="AA24" s="12">
        <f>AA23/2</f>
        <v>3</v>
      </c>
      <c r="AB24" s="12">
        <f>AB23/2</f>
        <v>4</v>
      </c>
      <c r="AC24" s="12">
        <f>AC23/2</f>
        <v>3</v>
      </c>
      <c r="AD24" s="12">
        <f>AD23/2</f>
        <v>4</v>
      </c>
      <c r="AE24" s="12">
        <f>AE23/2</f>
        <v>3</v>
      </c>
      <c r="AF24" s="12">
        <f>AF23/2</f>
        <v>4</v>
      </c>
      <c r="AG24" s="12">
        <f>AG23/2</f>
        <v>3</v>
      </c>
      <c r="AH24" s="23"/>
      <c r="AI24" s="12"/>
      <c r="AJ24" s="12"/>
      <c r="AK24" s="12"/>
      <c r="AL24" s="12"/>
      <c r="AM24" s="12"/>
      <c r="AN24" s="12"/>
      <c r="AO24" s="15"/>
      <c r="AP24" s="12"/>
      <c r="AQ24" s="12"/>
      <c r="AR24" s="12"/>
      <c r="AS24" s="12"/>
      <c r="AT24" s="12"/>
      <c r="AU24" s="12"/>
      <c r="AV24" s="12"/>
      <c r="AW24" s="12"/>
      <c r="AX24" s="34">
        <f t="shared" si="13"/>
        <v>24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1">
        <f t="shared" si="14"/>
        <v>24</v>
      </c>
    </row>
    <row r="25" spans="1:59" ht="19.5" customHeight="1">
      <c r="A25" s="66"/>
      <c r="B25" s="81" t="s">
        <v>47</v>
      </c>
      <c r="C25" s="53" t="s">
        <v>48</v>
      </c>
      <c r="D25" s="1" t="s">
        <v>32</v>
      </c>
      <c r="E25" s="2">
        <f aca="true" t="shared" si="17" ref="E25:AW25">SUM(E27,E36,E41)</f>
        <v>24</v>
      </c>
      <c r="F25" s="2">
        <f t="shared" si="17"/>
        <v>26</v>
      </c>
      <c r="G25" s="2">
        <f t="shared" si="17"/>
        <v>24</v>
      </c>
      <c r="H25" s="2">
        <f t="shared" si="17"/>
        <v>26</v>
      </c>
      <c r="I25" s="2">
        <f t="shared" si="17"/>
        <v>24</v>
      </c>
      <c r="J25" s="2">
        <f t="shared" si="17"/>
        <v>26</v>
      </c>
      <c r="K25" s="2">
        <f t="shared" si="17"/>
        <v>24</v>
      </c>
      <c r="L25" s="2">
        <f t="shared" si="17"/>
        <v>26</v>
      </c>
      <c r="M25" s="2">
        <f t="shared" si="17"/>
        <v>24</v>
      </c>
      <c r="N25" s="2">
        <f t="shared" si="17"/>
        <v>26</v>
      </c>
      <c r="O25" s="2">
        <f t="shared" si="17"/>
        <v>24</v>
      </c>
      <c r="P25" s="2">
        <f t="shared" si="17"/>
        <v>26</v>
      </c>
      <c r="Q25" s="2">
        <f t="shared" si="17"/>
        <v>24</v>
      </c>
      <c r="R25" s="2">
        <f t="shared" si="17"/>
        <v>26</v>
      </c>
      <c r="S25" s="2">
        <f t="shared" si="17"/>
        <v>24</v>
      </c>
      <c r="T25" s="2">
        <f t="shared" si="17"/>
        <v>26</v>
      </c>
      <c r="U25" s="2">
        <f t="shared" si="17"/>
        <v>22</v>
      </c>
      <c r="V25" s="35">
        <f t="shared" si="17"/>
        <v>422</v>
      </c>
      <c r="W25" s="2">
        <f t="shared" si="17"/>
        <v>0</v>
      </c>
      <c r="X25" s="2">
        <f t="shared" si="17"/>
        <v>0</v>
      </c>
      <c r="Y25" s="2">
        <f t="shared" si="17"/>
        <v>36</v>
      </c>
      <c r="Z25" s="2">
        <f t="shared" si="17"/>
        <v>36</v>
      </c>
      <c r="AA25" s="2">
        <f t="shared" si="17"/>
        <v>18</v>
      </c>
      <c r="AB25" s="2">
        <f t="shared" si="17"/>
        <v>18</v>
      </c>
      <c r="AC25" s="2">
        <f t="shared" si="17"/>
        <v>18</v>
      </c>
      <c r="AD25" s="2">
        <f t="shared" si="17"/>
        <v>18</v>
      </c>
      <c r="AE25" s="2">
        <f t="shared" si="17"/>
        <v>20</v>
      </c>
      <c r="AF25" s="2">
        <f t="shared" si="17"/>
        <v>16</v>
      </c>
      <c r="AG25" s="2">
        <f t="shared" si="17"/>
        <v>6</v>
      </c>
      <c r="AH25" s="2">
        <f t="shared" si="17"/>
        <v>36</v>
      </c>
      <c r="AI25" s="2">
        <f t="shared" si="17"/>
        <v>36</v>
      </c>
      <c r="AJ25" s="2">
        <f t="shared" si="17"/>
        <v>36</v>
      </c>
      <c r="AK25" s="2">
        <f t="shared" si="17"/>
        <v>36</v>
      </c>
      <c r="AL25" s="2">
        <f t="shared" si="17"/>
        <v>30</v>
      </c>
      <c r="AM25" s="2">
        <f t="shared" si="17"/>
        <v>24</v>
      </c>
      <c r="AN25" s="2">
        <f t="shared" si="17"/>
        <v>36</v>
      </c>
      <c r="AO25" s="2">
        <f t="shared" si="17"/>
        <v>36</v>
      </c>
      <c r="AP25" s="2">
        <f t="shared" si="17"/>
        <v>36</v>
      </c>
      <c r="AQ25" s="2">
        <f t="shared" si="17"/>
        <v>12</v>
      </c>
      <c r="AR25" s="2">
        <f t="shared" si="17"/>
        <v>0</v>
      </c>
      <c r="AS25" s="2">
        <f t="shared" si="17"/>
        <v>0</v>
      </c>
      <c r="AT25" s="2">
        <f t="shared" si="17"/>
        <v>0</v>
      </c>
      <c r="AU25" s="2">
        <f t="shared" si="17"/>
        <v>0</v>
      </c>
      <c r="AV25" s="2">
        <f t="shared" si="17"/>
        <v>0</v>
      </c>
      <c r="AW25" s="2">
        <f t="shared" si="17"/>
        <v>0</v>
      </c>
      <c r="AX25" s="38">
        <f t="shared" si="13"/>
        <v>504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1">
        <f t="shared" si="14"/>
        <v>926</v>
      </c>
    </row>
    <row r="26" spans="1:59" ht="19.5" customHeight="1">
      <c r="A26" s="66"/>
      <c r="B26" s="81"/>
      <c r="C26" s="53"/>
      <c r="D26" s="1" t="s">
        <v>33</v>
      </c>
      <c r="E26" s="2">
        <f aca="true" t="shared" si="18" ref="E26:AW26">SUM(E28,E37)</f>
        <v>12</v>
      </c>
      <c r="F26" s="2">
        <f t="shared" si="18"/>
        <v>13</v>
      </c>
      <c r="G26" s="2">
        <f t="shared" si="18"/>
        <v>12</v>
      </c>
      <c r="H26" s="2">
        <f t="shared" si="18"/>
        <v>13</v>
      </c>
      <c r="I26" s="2">
        <f t="shared" si="18"/>
        <v>12</v>
      </c>
      <c r="J26" s="2">
        <f t="shared" si="18"/>
        <v>13</v>
      </c>
      <c r="K26" s="2">
        <f t="shared" si="18"/>
        <v>12</v>
      </c>
      <c r="L26" s="2">
        <f t="shared" si="18"/>
        <v>13</v>
      </c>
      <c r="M26" s="2">
        <f t="shared" si="18"/>
        <v>12</v>
      </c>
      <c r="N26" s="2">
        <f t="shared" si="18"/>
        <v>13</v>
      </c>
      <c r="O26" s="2">
        <f t="shared" si="18"/>
        <v>12</v>
      </c>
      <c r="P26" s="2">
        <f t="shared" si="18"/>
        <v>13</v>
      </c>
      <c r="Q26" s="2">
        <f t="shared" si="18"/>
        <v>12</v>
      </c>
      <c r="R26" s="2">
        <f t="shared" si="18"/>
        <v>13</v>
      </c>
      <c r="S26" s="2">
        <f t="shared" si="18"/>
        <v>12</v>
      </c>
      <c r="T26" s="2">
        <f t="shared" si="18"/>
        <v>13</v>
      </c>
      <c r="U26" s="2">
        <f t="shared" si="18"/>
        <v>11</v>
      </c>
      <c r="V26" s="35">
        <f t="shared" si="18"/>
        <v>211</v>
      </c>
      <c r="W26" s="2">
        <f t="shared" si="18"/>
        <v>0</v>
      </c>
      <c r="X26" s="2">
        <f t="shared" si="18"/>
        <v>0</v>
      </c>
      <c r="Y26" s="2">
        <f t="shared" si="18"/>
        <v>0</v>
      </c>
      <c r="Z26" s="2">
        <f t="shared" si="18"/>
        <v>0</v>
      </c>
      <c r="AA26" s="2">
        <f t="shared" si="18"/>
        <v>9</v>
      </c>
      <c r="AB26" s="2">
        <f t="shared" si="18"/>
        <v>9</v>
      </c>
      <c r="AC26" s="2">
        <f t="shared" si="18"/>
        <v>9</v>
      </c>
      <c r="AD26" s="2">
        <f t="shared" si="18"/>
        <v>9</v>
      </c>
      <c r="AE26" s="2">
        <f t="shared" si="18"/>
        <v>10</v>
      </c>
      <c r="AF26" s="2">
        <f t="shared" si="18"/>
        <v>8</v>
      </c>
      <c r="AG26" s="2">
        <f t="shared" si="18"/>
        <v>0</v>
      </c>
      <c r="AH26" s="2">
        <f t="shared" si="18"/>
        <v>0</v>
      </c>
      <c r="AI26" s="2">
        <f t="shared" si="18"/>
        <v>0</v>
      </c>
      <c r="AJ26" s="2">
        <f t="shared" si="18"/>
        <v>0</v>
      </c>
      <c r="AK26" s="2">
        <f t="shared" si="18"/>
        <v>0</v>
      </c>
      <c r="AL26" s="2">
        <f t="shared" si="18"/>
        <v>0</v>
      </c>
      <c r="AM26" s="2">
        <f t="shared" si="18"/>
        <v>0</v>
      </c>
      <c r="AN26" s="2">
        <f t="shared" si="18"/>
        <v>0</v>
      </c>
      <c r="AO26" s="2">
        <f t="shared" si="18"/>
        <v>0</v>
      </c>
      <c r="AP26" s="2">
        <f t="shared" si="18"/>
        <v>0</v>
      </c>
      <c r="AQ26" s="2">
        <f t="shared" si="18"/>
        <v>0</v>
      </c>
      <c r="AR26" s="2">
        <f t="shared" si="18"/>
        <v>0</v>
      </c>
      <c r="AS26" s="2">
        <f t="shared" si="18"/>
        <v>0</v>
      </c>
      <c r="AT26" s="2">
        <f t="shared" si="18"/>
        <v>0</v>
      </c>
      <c r="AU26" s="2">
        <f t="shared" si="18"/>
        <v>0</v>
      </c>
      <c r="AV26" s="2">
        <f t="shared" si="18"/>
        <v>0</v>
      </c>
      <c r="AW26" s="2">
        <f t="shared" si="18"/>
        <v>0</v>
      </c>
      <c r="AX26" s="38">
        <f t="shared" si="13"/>
        <v>54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1">
        <f t="shared" si="14"/>
        <v>265</v>
      </c>
    </row>
    <row r="27" spans="1:59" ht="19.5" customHeight="1">
      <c r="A27" s="66"/>
      <c r="B27" s="81" t="s">
        <v>83</v>
      </c>
      <c r="C27" s="52" t="s">
        <v>84</v>
      </c>
      <c r="D27" s="1" t="s">
        <v>32</v>
      </c>
      <c r="E27" s="2">
        <f aca="true" t="shared" si="19" ref="E27:AW27">SUM(E29,E31,E33,E35)</f>
        <v>14</v>
      </c>
      <c r="F27" s="2">
        <f t="shared" si="19"/>
        <v>16</v>
      </c>
      <c r="G27" s="2">
        <f t="shared" si="19"/>
        <v>14</v>
      </c>
      <c r="H27" s="2">
        <f t="shared" si="19"/>
        <v>16</v>
      </c>
      <c r="I27" s="2">
        <f t="shared" si="19"/>
        <v>14</v>
      </c>
      <c r="J27" s="2">
        <f t="shared" si="19"/>
        <v>16</v>
      </c>
      <c r="K27" s="2">
        <f t="shared" si="19"/>
        <v>14</v>
      </c>
      <c r="L27" s="2">
        <f t="shared" si="19"/>
        <v>16</v>
      </c>
      <c r="M27" s="2">
        <f t="shared" si="19"/>
        <v>14</v>
      </c>
      <c r="N27" s="2">
        <f t="shared" si="19"/>
        <v>16</v>
      </c>
      <c r="O27" s="2">
        <f t="shared" si="19"/>
        <v>14</v>
      </c>
      <c r="P27" s="2">
        <f t="shared" si="19"/>
        <v>16</v>
      </c>
      <c r="Q27" s="2">
        <f t="shared" si="19"/>
        <v>14</v>
      </c>
      <c r="R27" s="2">
        <f t="shared" si="19"/>
        <v>16</v>
      </c>
      <c r="S27" s="2">
        <f t="shared" si="19"/>
        <v>14</v>
      </c>
      <c r="T27" s="2">
        <f t="shared" si="19"/>
        <v>16</v>
      </c>
      <c r="U27" s="2">
        <f t="shared" si="19"/>
        <v>16</v>
      </c>
      <c r="V27" s="35">
        <f t="shared" si="19"/>
        <v>256</v>
      </c>
      <c r="W27" s="2">
        <f t="shared" si="19"/>
        <v>0</v>
      </c>
      <c r="X27" s="2">
        <f t="shared" si="19"/>
        <v>0</v>
      </c>
      <c r="Y27" s="2">
        <f t="shared" si="19"/>
        <v>0</v>
      </c>
      <c r="Z27" s="2">
        <f t="shared" si="19"/>
        <v>0</v>
      </c>
      <c r="AA27" s="2">
        <f t="shared" si="19"/>
        <v>18</v>
      </c>
      <c r="AB27" s="2">
        <f t="shared" si="19"/>
        <v>18</v>
      </c>
      <c r="AC27" s="2">
        <f t="shared" si="19"/>
        <v>18</v>
      </c>
      <c r="AD27" s="2">
        <f t="shared" si="19"/>
        <v>18</v>
      </c>
      <c r="AE27" s="2">
        <f t="shared" si="19"/>
        <v>20</v>
      </c>
      <c r="AF27" s="2">
        <f t="shared" si="19"/>
        <v>16</v>
      </c>
      <c r="AG27" s="2">
        <f t="shared" si="19"/>
        <v>6</v>
      </c>
      <c r="AH27" s="2">
        <f t="shared" si="19"/>
        <v>36</v>
      </c>
      <c r="AI27" s="2">
        <f t="shared" si="19"/>
        <v>36</v>
      </c>
      <c r="AJ27" s="2">
        <f t="shared" si="19"/>
        <v>36</v>
      </c>
      <c r="AK27" s="2">
        <f t="shared" si="19"/>
        <v>36</v>
      </c>
      <c r="AL27" s="2">
        <f t="shared" si="19"/>
        <v>30</v>
      </c>
      <c r="AM27" s="2">
        <f t="shared" si="19"/>
        <v>0</v>
      </c>
      <c r="AN27" s="2">
        <f t="shared" si="19"/>
        <v>0</v>
      </c>
      <c r="AO27" s="2">
        <f t="shared" si="19"/>
        <v>0</v>
      </c>
      <c r="AP27" s="2">
        <f t="shared" si="19"/>
        <v>0</v>
      </c>
      <c r="AQ27" s="2">
        <f t="shared" si="19"/>
        <v>0</v>
      </c>
      <c r="AR27" s="2">
        <f t="shared" si="19"/>
        <v>0</v>
      </c>
      <c r="AS27" s="2">
        <f t="shared" si="19"/>
        <v>0</v>
      </c>
      <c r="AT27" s="2">
        <f t="shared" si="19"/>
        <v>0</v>
      </c>
      <c r="AU27" s="2">
        <f t="shared" si="19"/>
        <v>0</v>
      </c>
      <c r="AV27" s="2">
        <f t="shared" si="19"/>
        <v>0</v>
      </c>
      <c r="AW27" s="2">
        <f t="shared" si="19"/>
        <v>0</v>
      </c>
      <c r="AX27" s="38">
        <f t="shared" si="13"/>
        <v>288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1">
        <f t="shared" si="14"/>
        <v>544</v>
      </c>
    </row>
    <row r="28" spans="1:59" ht="19.5" customHeight="1">
      <c r="A28" s="66"/>
      <c r="B28" s="81"/>
      <c r="C28" s="52"/>
      <c r="D28" s="1" t="s">
        <v>33</v>
      </c>
      <c r="E28" s="2">
        <f aca="true" t="shared" si="20" ref="E28:AW28">SUM(E30,E32,E34)</f>
        <v>7</v>
      </c>
      <c r="F28" s="2">
        <f t="shared" si="20"/>
        <v>8</v>
      </c>
      <c r="G28" s="2">
        <f t="shared" si="20"/>
        <v>7</v>
      </c>
      <c r="H28" s="2">
        <f t="shared" si="20"/>
        <v>8</v>
      </c>
      <c r="I28" s="2">
        <f t="shared" si="20"/>
        <v>7</v>
      </c>
      <c r="J28" s="2">
        <f t="shared" si="20"/>
        <v>8</v>
      </c>
      <c r="K28" s="2">
        <f t="shared" si="20"/>
        <v>7</v>
      </c>
      <c r="L28" s="2">
        <f t="shared" si="20"/>
        <v>8</v>
      </c>
      <c r="M28" s="2">
        <f t="shared" si="20"/>
        <v>7</v>
      </c>
      <c r="N28" s="2">
        <f t="shared" si="20"/>
        <v>8</v>
      </c>
      <c r="O28" s="2">
        <f t="shared" si="20"/>
        <v>7</v>
      </c>
      <c r="P28" s="2">
        <f t="shared" si="20"/>
        <v>8</v>
      </c>
      <c r="Q28" s="2">
        <f t="shared" si="20"/>
        <v>7</v>
      </c>
      <c r="R28" s="2">
        <f t="shared" si="20"/>
        <v>8</v>
      </c>
      <c r="S28" s="2">
        <f t="shared" si="20"/>
        <v>7</v>
      </c>
      <c r="T28" s="2">
        <f t="shared" si="20"/>
        <v>8</v>
      </c>
      <c r="U28" s="2">
        <f t="shared" si="20"/>
        <v>8</v>
      </c>
      <c r="V28" s="35">
        <f t="shared" si="20"/>
        <v>128</v>
      </c>
      <c r="W28" s="2">
        <f t="shared" si="20"/>
        <v>0</v>
      </c>
      <c r="X28" s="2">
        <f t="shared" si="20"/>
        <v>0</v>
      </c>
      <c r="Y28" s="2">
        <f t="shared" si="20"/>
        <v>0</v>
      </c>
      <c r="Z28" s="2">
        <f t="shared" si="20"/>
        <v>0</v>
      </c>
      <c r="AA28" s="2">
        <f t="shared" si="20"/>
        <v>9</v>
      </c>
      <c r="AB28" s="2">
        <f t="shared" si="20"/>
        <v>9</v>
      </c>
      <c r="AC28" s="2">
        <f t="shared" si="20"/>
        <v>9</v>
      </c>
      <c r="AD28" s="2">
        <f t="shared" si="20"/>
        <v>9</v>
      </c>
      <c r="AE28" s="2">
        <f t="shared" si="20"/>
        <v>10</v>
      </c>
      <c r="AF28" s="2">
        <f t="shared" si="20"/>
        <v>8</v>
      </c>
      <c r="AG28" s="2">
        <f t="shared" si="20"/>
        <v>0</v>
      </c>
      <c r="AH28" s="2">
        <f t="shared" si="20"/>
        <v>0</v>
      </c>
      <c r="AI28" s="2">
        <f t="shared" si="20"/>
        <v>0</v>
      </c>
      <c r="AJ28" s="2">
        <f t="shared" si="20"/>
        <v>0</v>
      </c>
      <c r="AK28" s="2">
        <f t="shared" si="20"/>
        <v>0</v>
      </c>
      <c r="AL28" s="2">
        <f t="shared" si="20"/>
        <v>0</v>
      </c>
      <c r="AM28" s="2">
        <f t="shared" si="20"/>
        <v>0</v>
      </c>
      <c r="AN28" s="2">
        <f t="shared" si="20"/>
        <v>0</v>
      </c>
      <c r="AO28" s="2">
        <f t="shared" si="20"/>
        <v>0</v>
      </c>
      <c r="AP28" s="2">
        <f t="shared" si="20"/>
        <v>0</v>
      </c>
      <c r="AQ28" s="2">
        <f t="shared" si="20"/>
        <v>0</v>
      </c>
      <c r="AR28" s="2">
        <f t="shared" si="20"/>
        <v>0</v>
      </c>
      <c r="AS28" s="2">
        <f t="shared" si="20"/>
        <v>0</v>
      </c>
      <c r="AT28" s="2">
        <f t="shared" si="20"/>
        <v>0</v>
      </c>
      <c r="AU28" s="2">
        <f t="shared" si="20"/>
        <v>0</v>
      </c>
      <c r="AV28" s="2">
        <f t="shared" si="20"/>
        <v>0</v>
      </c>
      <c r="AW28" s="2">
        <f t="shared" si="20"/>
        <v>0</v>
      </c>
      <c r="AX28" s="38">
        <f t="shared" si="13"/>
        <v>54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1">
        <f t="shared" si="14"/>
        <v>182</v>
      </c>
    </row>
    <row r="29" spans="1:59" ht="19.5" customHeight="1">
      <c r="A29" s="66"/>
      <c r="B29" s="80" t="s">
        <v>85</v>
      </c>
      <c r="C29" s="43" t="s">
        <v>86</v>
      </c>
      <c r="D29" s="1" t="s">
        <v>32</v>
      </c>
      <c r="E29" s="30">
        <v>8</v>
      </c>
      <c r="F29" s="30">
        <v>8</v>
      </c>
      <c r="G29" s="30">
        <v>8</v>
      </c>
      <c r="H29" s="30">
        <v>8</v>
      </c>
      <c r="I29" s="30">
        <v>8</v>
      </c>
      <c r="J29" s="30">
        <v>8</v>
      </c>
      <c r="K29" s="30">
        <v>8</v>
      </c>
      <c r="L29" s="30">
        <v>8</v>
      </c>
      <c r="M29" s="30">
        <v>8</v>
      </c>
      <c r="N29" s="30">
        <v>8</v>
      </c>
      <c r="O29" s="30">
        <v>8</v>
      </c>
      <c r="P29" s="30">
        <v>8</v>
      </c>
      <c r="Q29" s="30">
        <v>8</v>
      </c>
      <c r="R29" s="30">
        <v>8</v>
      </c>
      <c r="S29" s="30">
        <v>8</v>
      </c>
      <c r="T29" s="30">
        <v>8</v>
      </c>
      <c r="U29" s="30">
        <v>8</v>
      </c>
      <c r="V29" s="34">
        <f aca="true" t="shared" si="21" ref="V29:V35">SUM(E29:U29)</f>
        <v>136</v>
      </c>
      <c r="W29" s="13">
        <v>0</v>
      </c>
      <c r="X29" s="13">
        <v>0</v>
      </c>
      <c r="Y29" s="12"/>
      <c r="Z29" s="12"/>
      <c r="AA29" s="12">
        <v>8</v>
      </c>
      <c r="AB29" s="12">
        <v>8</v>
      </c>
      <c r="AC29" s="12">
        <v>8</v>
      </c>
      <c r="AD29" s="12">
        <v>8</v>
      </c>
      <c r="AE29" s="12">
        <v>8</v>
      </c>
      <c r="AF29" s="12">
        <v>8</v>
      </c>
      <c r="AG29" s="18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34">
        <f t="shared" si="13"/>
        <v>48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1">
        <f t="shared" si="14"/>
        <v>184</v>
      </c>
    </row>
    <row r="30" spans="1:59" ht="19.5" customHeight="1">
      <c r="A30" s="66"/>
      <c r="B30" s="80"/>
      <c r="C30" s="43"/>
      <c r="D30" s="1" t="s">
        <v>33</v>
      </c>
      <c r="E30" s="23">
        <f aca="true" t="shared" si="22" ref="E30:U30">E29/2</f>
        <v>4</v>
      </c>
      <c r="F30" s="23">
        <f t="shared" si="22"/>
        <v>4</v>
      </c>
      <c r="G30" s="23">
        <f t="shared" si="22"/>
        <v>4</v>
      </c>
      <c r="H30" s="23">
        <f t="shared" si="22"/>
        <v>4</v>
      </c>
      <c r="I30" s="23">
        <f t="shared" si="22"/>
        <v>4</v>
      </c>
      <c r="J30" s="23">
        <f t="shared" si="22"/>
        <v>4</v>
      </c>
      <c r="K30" s="23">
        <f t="shared" si="22"/>
        <v>4</v>
      </c>
      <c r="L30" s="23">
        <f t="shared" si="22"/>
        <v>4</v>
      </c>
      <c r="M30" s="23">
        <f t="shared" si="22"/>
        <v>4</v>
      </c>
      <c r="N30" s="23">
        <f t="shared" si="22"/>
        <v>4</v>
      </c>
      <c r="O30" s="23">
        <f t="shared" si="22"/>
        <v>4</v>
      </c>
      <c r="P30" s="23">
        <f t="shared" si="22"/>
        <v>4</v>
      </c>
      <c r="Q30" s="23">
        <f t="shared" si="22"/>
        <v>4</v>
      </c>
      <c r="R30" s="23">
        <f t="shared" si="22"/>
        <v>4</v>
      </c>
      <c r="S30" s="23">
        <f t="shared" si="22"/>
        <v>4</v>
      </c>
      <c r="T30" s="23">
        <f t="shared" si="22"/>
        <v>4</v>
      </c>
      <c r="U30" s="23">
        <f t="shared" si="22"/>
        <v>4</v>
      </c>
      <c r="V30" s="34">
        <f t="shared" si="21"/>
        <v>68</v>
      </c>
      <c r="W30" s="13">
        <v>0</v>
      </c>
      <c r="X30" s="13">
        <v>0</v>
      </c>
      <c r="Y30" s="12"/>
      <c r="Z30" s="12"/>
      <c r="AA30" s="12">
        <f>AA29/2</f>
        <v>4</v>
      </c>
      <c r="AB30" s="12">
        <f>AB29/2</f>
        <v>4</v>
      </c>
      <c r="AC30" s="12">
        <f>AC29/2</f>
        <v>4</v>
      </c>
      <c r="AD30" s="12">
        <f>AD29/2</f>
        <v>4</v>
      </c>
      <c r="AE30" s="12">
        <f>AE29/2</f>
        <v>4</v>
      </c>
      <c r="AF30" s="12">
        <f>AF29/2</f>
        <v>4</v>
      </c>
      <c r="AG30" s="18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34">
        <f t="shared" si="13"/>
        <v>24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1">
        <f t="shared" si="14"/>
        <v>92</v>
      </c>
    </row>
    <row r="31" spans="1:59" ht="19.5" customHeight="1">
      <c r="A31" s="66"/>
      <c r="B31" s="80" t="s">
        <v>87</v>
      </c>
      <c r="C31" s="43" t="s">
        <v>88</v>
      </c>
      <c r="D31" s="1" t="s">
        <v>32</v>
      </c>
      <c r="E31" s="23">
        <v>4</v>
      </c>
      <c r="F31" s="23">
        <v>6</v>
      </c>
      <c r="G31" s="23">
        <v>4</v>
      </c>
      <c r="H31" s="23">
        <v>6</v>
      </c>
      <c r="I31" s="23">
        <v>4</v>
      </c>
      <c r="J31" s="23">
        <v>6</v>
      </c>
      <c r="K31" s="23">
        <v>4</v>
      </c>
      <c r="L31" s="23">
        <v>6</v>
      </c>
      <c r="M31" s="23">
        <v>4</v>
      </c>
      <c r="N31" s="23">
        <v>6</v>
      </c>
      <c r="O31" s="23">
        <v>4</v>
      </c>
      <c r="P31" s="23">
        <v>6</v>
      </c>
      <c r="Q31" s="23">
        <v>4</v>
      </c>
      <c r="R31" s="23">
        <v>6</v>
      </c>
      <c r="S31" s="23">
        <v>4</v>
      </c>
      <c r="T31" s="23">
        <v>6</v>
      </c>
      <c r="U31" s="23">
        <v>6</v>
      </c>
      <c r="V31" s="34">
        <f t="shared" si="21"/>
        <v>86</v>
      </c>
      <c r="W31" s="13">
        <v>0</v>
      </c>
      <c r="X31" s="13">
        <v>0</v>
      </c>
      <c r="Y31" s="12"/>
      <c r="Z31" s="12"/>
      <c r="AA31" s="12">
        <v>8</v>
      </c>
      <c r="AB31" s="12">
        <v>8</v>
      </c>
      <c r="AC31" s="12">
        <v>8</v>
      </c>
      <c r="AD31" s="12">
        <v>8</v>
      </c>
      <c r="AE31" s="12">
        <v>8</v>
      </c>
      <c r="AF31" s="22">
        <v>6</v>
      </c>
      <c r="AG31" s="18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34">
        <f t="shared" si="13"/>
        <v>46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1">
        <f t="shared" si="14"/>
        <v>132</v>
      </c>
    </row>
    <row r="32" spans="1:59" ht="19.5" customHeight="1">
      <c r="A32" s="66"/>
      <c r="B32" s="80"/>
      <c r="C32" s="43"/>
      <c r="D32" s="1" t="s">
        <v>33</v>
      </c>
      <c r="E32" s="23">
        <f aca="true" t="shared" si="23" ref="E32:U32">E31/2</f>
        <v>2</v>
      </c>
      <c r="F32" s="23">
        <f t="shared" si="23"/>
        <v>3</v>
      </c>
      <c r="G32" s="23">
        <f t="shared" si="23"/>
        <v>2</v>
      </c>
      <c r="H32" s="23">
        <f t="shared" si="23"/>
        <v>3</v>
      </c>
      <c r="I32" s="23">
        <f t="shared" si="23"/>
        <v>2</v>
      </c>
      <c r="J32" s="23">
        <f t="shared" si="23"/>
        <v>3</v>
      </c>
      <c r="K32" s="23">
        <f t="shared" si="23"/>
        <v>2</v>
      </c>
      <c r="L32" s="23">
        <f t="shared" si="23"/>
        <v>3</v>
      </c>
      <c r="M32" s="23">
        <f t="shared" si="23"/>
        <v>2</v>
      </c>
      <c r="N32" s="23">
        <f t="shared" si="23"/>
        <v>3</v>
      </c>
      <c r="O32" s="23">
        <f t="shared" si="23"/>
        <v>2</v>
      </c>
      <c r="P32" s="23">
        <f t="shared" si="23"/>
        <v>3</v>
      </c>
      <c r="Q32" s="23">
        <f t="shared" si="23"/>
        <v>2</v>
      </c>
      <c r="R32" s="23">
        <f t="shared" si="23"/>
        <v>3</v>
      </c>
      <c r="S32" s="23">
        <f t="shared" si="23"/>
        <v>2</v>
      </c>
      <c r="T32" s="23">
        <f t="shared" si="23"/>
        <v>3</v>
      </c>
      <c r="U32" s="23">
        <f t="shared" si="23"/>
        <v>3</v>
      </c>
      <c r="V32" s="34">
        <f t="shared" si="21"/>
        <v>43</v>
      </c>
      <c r="W32" s="13">
        <v>0</v>
      </c>
      <c r="X32" s="13">
        <v>0</v>
      </c>
      <c r="Y32" s="12"/>
      <c r="Z32" s="12"/>
      <c r="AA32" s="12">
        <f>AA31/2</f>
        <v>4</v>
      </c>
      <c r="AB32" s="12">
        <f>AB31/2</f>
        <v>4</v>
      </c>
      <c r="AC32" s="12">
        <f>AC31/2</f>
        <v>4</v>
      </c>
      <c r="AD32" s="12">
        <f>AD31/2</f>
        <v>4</v>
      </c>
      <c r="AE32" s="12">
        <f>AE31/2</f>
        <v>4</v>
      </c>
      <c r="AF32" s="12">
        <f>AF31/2</f>
        <v>3</v>
      </c>
      <c r="AG32" s="18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34">
        <f t="shared" si="13"/>
        <v>23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1">
        <f t="shared" si="14"/>
        <v>66</v>
      </c>
    </row>
    <row r="33" spans="1:59" ht="19.5" customHeight="1">
      <c r="A33" s="66"/>
      <c r="B33" s="80" t="s">
        <v>89</v>
      </c>
      <c r="C33" s="43" t="s">
        <v>90</v>
      </c>
      <c r="D33" s="1" t="s">
        <v>32</v>
      </c>
      <c r="E33" s="23">
        <v>2</v>
      </c>
      <c r="F33" s="23">
        <v>2</v>
      </c>
      <c r="G33" s="23">
        <v>2</v>
      </c>
      <c r="H33" s="23">
        <v>2</v>
      </c>
      <c r="I33" s="23">
        <v>2</v>
      </c>
      <c r="J33" s="23">
        <v>2</v>
      </c>
      <c r="K33" s="23">
        <v>2</v>
      </c>
      <c r="L33" s="23">
        <v>2</v>
      </c>
      <c r="M33" s="23">
        <v>2</v>
      </c>
      <c r="N33" s="23">
        <v>2</v>
      </c>
      <c r="O33" s="23">
        <v>2</v>
      </c>
      <c r="P33" s="23">
        <v>2</v>
      </c>
      <c r="Q33" s="23">
        <v>2</v>
      </c>
      <c r="R33" s="23">
        <v>2</v>
      </c>
      <c r="S33" s="23">
        <v>2</v>
      </c>
      <c r="T33" s="23">
        <v>2</v>
      </c>
      <c r="U33" s="23">
        <v>2</v>
      </c>
      <c r="V33" s="34">
        <f t="shared" si="21"/>
        <v>34</v>
      </c>
      <c r="W33" s="13">
        <v>0</v>
      </c>
      <c r="X33" s="13">
        <v>0</v>
      </c>
      <c r="Y33" s="12"/>
      <c r="Z33" s="12"/>
      <c r="AA33" s="12">
        <v>2</v>
      </c>
      <c r="AB33" s="12">
        <v>2</v>
      </c>
      <c r="AC33" s="12">
        <v>2</v>
      </c>
      <c r="AD33" s="12">
        <v>2</v>
      </c>
      <c r="AE33" s="22">
        <v>4</v>
      </c>
      <c r="AF33" s="12">
        <v>2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34">
        <f t="shared" si="13"/>
        <v>14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1">
        <f t="shared" si="14"/>
        <v>48</v>
      </c>
    </row>
    <row r="34" spans="1:59" ht="19.5" customHeight="1">
      <c r="A34" s="66"/>
      <c r="B34" s="82"/>
      <c r="C34" s="49"/>
      <c r="D34" s="1" t="s">
        <v>33</v>
      </c>
      <c r="E34" s="23">
        <f aca="true" t="shared" si="24" ref="E34:U34">E33/2</f>
        <v>1</v>
      </c>
      <c r="F34" s="23">
        <f t="shared" si="24"/>
        <v>1</v>
      </c>
      <c r="G34" s="23">
        <f t="shared" si="24"/>
        <v>1</v>
      </c>
      <c r="H34" s="23">
        <f t="shared" si="24"/>
        <v>1</v>
      </c>
      <c r="I34" s="23">
        <f t="shared" si="24"/>
        <v>1</v>
      </c>
      <c r="J34" s="23">
        <f t="shared" si="24"/>
        <v>1</v>
      </c>
      <c r="K34" s="23">
        <f t="shared" si="24"/>
        <v>1</v>
      </c>
      <c r="L34" s="23">
        <f t="shared" si="24"/>
        <v>1</v>
      </c>
      <c r="M34" s="23">
        <f t="shared" si="24"/>
        <v>1</v>
      </c>
      <c r="N34" s="23">
        <f t="shared" si="24"/>
        <v>1</v>
      </c>
      <c r="O34" s="23">
        <f t="shared" si="24"/>
        <v>1</v>
      </c>
      <c r="P34" s="23">
        <f t="shared" si="24"/>
        <v>1</v>
      </c>
      <c r="Q34" s="23">
        <f t="shared" si="24"/>
        <v>1</v>
      </c>
      <c r="R34" s="23">
        <f t="shared" si="24"/>
        <v>1</v>
      </c>
      <c r="S34" s="23">
        <f t="shared" si="24"/>
        <v>1</v>
      </c>
      <c r="T34" s="23">
        <f t="shared" si="24"/>
        <v>1</v>
      </c>
      <c r="U34" s="23">
        <f t="shared" si="24"/>
        <v>1</v>
      </c>
      <c r="V34" s="34">
        <f t="shared" si="21"/>
        <v>17</v>
      </c>
      <c r="W34" s="13">
        <v>0</v>
      </c>
      <c r="X34" s="13">
        <v>0</v>
      </c>
      <c r="Y34" s="12"/>
      <c r="Z34" s="12"/>
      <c r="AA34" s="12">
        <f>AA33/2</f>
        <v>1</v>
      </c>
      <c r="AB34" s="12">
        <f>AB33/2</f>
        <v>1</v>
      </c>
      <c r="AC34" s="12">
        <f>AC33/2</f>
        <v>1</v>
      </c>
      <c r="AD34" s="12">
        <f>AD33/2</f>
        <v>1</v>
      </c>
      <c r="AE34" s="12">
        <f>AE33/2</f>
        <v>2</v>
      </c>
      <c r="AF34" s="12">
        <f>AF33/2</f>
        <v>1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34">
        <f t="shared" si="13"/>
        <v>7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1">
        <f t="shared" si="14"/>
        <v>24</v>
      </c>
    </row>
    <row r="35" spans="1:59" ht="19.5" customHeight="1">
      <c r="A35" s="66"/>
      <c r="B35" s="33" t="s">
        <v>91</v>
      </c>
      <c r="C35" s="27" t="s">
        <v>49</v>
      </c>
      <c r="D35" s="1" t="s">
        <v>32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4">
        <f t="shared" si="21"/>
        <v>0</v>
      </c>
      <c r="W35" s="13">
        <v>0</v>
      </c>
      <c r="X35" s="13">
        <v>0</v>
      </c>
      <c r="Y35" s="23"/>
      <c r="Z35" s="23"/>
      <c r="AA35" s="23"/>
      <c r="AB35" s="23"/>
      <c r="AC35" s="12"/>
      <c r="AD35" s="12"/>
      <c r="AE35" s="12"/>
      <c r="AF35" s="12"/>
      <c r="AG35" s="12">
        <v>6</v>
      </c>
      <c r="AH35" s="12">
        <v>36</v>
      </c>
      <c r="AI35" s="12">
        <v>36</v>
      </c>
      <c r="AJ35" s="12">
        <v>36</v>
      </c>
      <c r="AK35" s="12">
        <v>36</v>
      </c>
      <c r="AL35" s="18">
        <v>30</v>
      </c>
      <c r="AM35" s="12"/>
      <c r="AN35" s="12"/>
      <c r="AO35" s="14"/>
      <c r="AP35" s="12"/>
      <c r="AQ35" s="12"/>
      <c r="AR35" s="12"/>
      <c r="AS35" s="12"/>
      <c r="AT35" s="12"/>
      <c r="AU35" s="12"/>
      <c r="AV35" s="15"/>
      <c r="AW35" s="12"/>
      <c r="AX35" s="34">
        <f t="shared" si="13"/>
        <v>180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1">
        <f t="shared" si="14"/>
        <v>180</v>
      </c>
    </row>
    <row r="36" spans="1:59" ht="19.5" customHeight="1">
      <c r="A36" s="66"/>
      <c r="B36" s="81" t="s">
        <v>92</v>
      </c>
      <c r="C36" s="52" t="s">
        <v>130</v>
      </c>
      <c r="D36" s="1" t="s">
        <v>32</v>
      </c>
      <c r="E36" s="10">
        <f aca="true" t="shared" si="25" ref="E36:AW36">SUM(E38,E40)</f>
        <v>10</v>
      </c>
      <c r="F36" s="10">
        <f t="shared" si="25"/>
        <v>10</v>
      </c>
      <c r="G36" s="10">
        <f t="shared" si="25"/>
        <v>10</v>
      </c>
      <c r="H36" s="10">
        <f t="shared" si="25"/>
        <v>10</v>
      </c>
      <c r="I36" s="10">
        <f t="shared" si="25"/>
        <v>10</v>
      </c>
      <c r="J36" s="10">
        <f t="shared" si="25"/>
        <v>10</v>
      </c>
      <c r="K36" s="10">
        <f t="shared" si="25"/>
        <v>10</v>
      </c>
      <c r="L36" s="10">
        <f t="shared" si="25"/>
        <v>10</v>
      </c>
      <c r="M36" s="10">
        <f t="shared" si="25"/>
        <v>10</v>
      </c>
      <c r="N36" s="10">
        <f t="shared" si="25"/>
        <v>10</v>
      </c>
      <c r="O36" s="10">
        <f t="shared" si="25"/>
        <v>10</v>
      </c>
      <c r="P36" s="10">
        <f t="shared" si="25"/>
        <v>10</v>
      </c>
      <c r="Q36" s="10">
        <f t="shared" si="25"/>
        <v>10</v>
      </c>
      <c r="R36" s="10">
        <f t="shared" si="25"/>
        <v>10</v>
      </c>
      <c r="S36" s="10">
        <f t="shared" si="25"/>
        <v>10</v>
      </c>
      <c r="T36" s="10">
        <f t="shared" si="25"/>
        <v>10</v>
      </c>
      <c r="U36" s="10">
        <f t="shared" si="25"/>
        <v>6</v>
      </c>
      <c r="V36" s="38">
        <f t="shared" si="25"/>
        <v>166</v>
      </c>
      <c r="W36" s="10">
        <f t="shared" si="25"/>
        <v>0</v>
      </c>
      <c r="X36" s="10">
        <f t="shared" si="25"/>
        <v>0</v>
      </c>
      <c r="Y36" s="10">
        <f t="shared" si="25"/>
        <v>36</v>
      </c>
      <c r="Z36" s="10">
        <f t="shared" si="25"/>
        <v>36</v>
      </c>
      <c r="AA36" s="10">
        <f t="shared" si="25"/>
        <v>0</v>
      </c>
      <c r="AB36" s="10">
        <f t="shared" si="25"/>
        <v>0</v>
      </c>
      <c r="AC36" s="10">
        <f t="shared" si="25"/>
        <v>0</v>
      </c>
      <c r="AD36" s="10">
        <f t="shared" si="25"/>
        <v>0</v>
      </c>
      <c r="AE36" s="10">
        <f t="shared" si="25"/>
        <v>0</v>
      </c>
      <c r="AF36" s="10">
        <f t="shared" si="25"/>
        <v>0</v>
      </c>
      <c r="AG36" s="10">
        <f t="shared" si="25"/>
        <v>0</v>
      </c>
      <c r="AH36" s="10">
        <f t="shared" si="25"/>
        <v>0</v>
      </c>
      <c r="AI36" s="10">
        <f t="shared" si="25"/>
        <v>0</v>
      </c>
      <c r="AJ36" s="10">
        <f t="shared" si="25"/>
        <v>0</v>
      </c>
      <c r="AK36" s="10">
        <f t="shared" si="25"/>
        <v>0</v>
      </c>
      <c r="AL36" s="10">
        <f t="shared" si="25"/>
        <v>0</v>
      </c>
      <c r="AM36" s="10">
        <f t="shared" si="25"/>
        <v>0</v>
      </c>
      <c r="AN36" s="10">
        <f t="shared" si="25"/>
        <v>0</v>
      </c>
      <c r="AO36" s="10">
        <f t="shared" si="25"/>
        <v>0</v>
      </c>
      <c r="AP36" s="10">
        <f t="shared" si="25"/>
        <v>0</v>
      </c>
      <c r="AQ36" s="10">
        <f t="shared" si="25"/>
        <v>0</v>
      </c>
      <c r="AR36" s="10">
        <f t="shared" si="25"/>
        <v>0</v>
      </c>
      <c r="AS36" s="10">
        <f t="shared" si="25"/>
        <v>0</v>
      </c>
      <c r="AT36" s="10">
        <f t="shared" si="25"/>
        <v>0</v>
      </c>
      <c r="AU36" s="10">
        <f t="shared" si="25"/>
        <v>0</v>
      </c>
      <c r="AV36" s="10">
        <f t="shared" si="25"/>
        <v>0</v>
      </c>
      <c r="AW36" s="10">
        <f t="shared" si="25"/>
        <v>0</v>
      </c>
      <c r="AX36" s="38">
        <f t="shared" si="13"/>
        <v>72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1">
        <f t="shared" si="14"/>
        <v>238</v>
      </c>
    </row>
    <row r="37" spans="1:59" ht="19.5" customHeight="1">
      <c r="A37" s="66"/>
      <c r="B37" s="81"/>
      <c r="C37" s="52"/>
      <c r="D37" s="1" t="s">
        <v>33</v>
      </c>
      <c r="E37" s="10">
        <f aca="true" t="shared" si="26" ref="E37:AW37">SUM(E39)</f>
        <v>5</v>
      </c>
      <c r="F37" s="10">
        <f t="shared" si="26"/>
        <v>5</v>
      </c>
      <c r="G37" s="10">
        <f t="shared" si="26"/>
        <v>5</v>
      </c>
      <c r="H37" s="10">
        <f t="shared" si="26"/>
        <v>5</v>
      </c>
      <c r="I37" s="10">
        <f t="shared" si="26"/>
        <v>5</v>
      </c>
      <c r="J37" s="10">
        <f t="shared" si="26"/>
        <v>5</v>
      </c>
      <c r="K37" s="10">
        <f t="shared" si="26"/>
        <v>5</v>
      </c>
      <c r="L37" s="10">
        <f t="shared" si="26"/>
        <v>5</v>
      </c>
      <c r="M37" s="10">
        <f t="shared" si="26"/>
        <v>5</v>
      </c>
      <c r="N37" s="10">
        <f t="shared" si="26"/>
        <v>5</v>
      </c>
      <c r="O37" s="10">
        <f t="shared" si="26"/>
        <v>5</v>
      </c>
      <c r="P37" s="10">
        <f t="shared" si="26"/>
        <v>5</v>
      </c>
      <c r="Q37" s="10">
        <f t="shared" si="26"/>
        <v>5</v>
      </c>
      <c r="R37" s="10">
        <f t="shared" si="26"/>
        <v>5</v>
      </c>
      <c r="S37" s="10">
        <f t="shared" si="26"/>
        <v>5</v>
      </c>
      <c r="T37" s="10">
        <f t="shared" si="26"/>
        <v>5</v>
      </c>
      <c r="U37" s="10">
        <f t="shared" si="26"/>
        <v>3</v>
      </c>
      <c r="V37" s="38">
        <f t="shared" si="26"/>
        <v>83</v>
      </c>
      <c r="W37" s="10">
        <f t="shared" si="26"/>
        <v>0</v>
      </c>
      <c r="X37" s="10">
        <f t="shared" si="26"/>
        <v>0</v>
      </c>
      <c r="Y37" s="10">
        <f t="shared" si="26"/>
        <v>0</v>
      </c>
      <c r="Z37" s="10">
        <f t="shared" si="26"/>
        <v>0</v>
      </c>
      <c r="AA37" s="10">
        <f t="shared" si="26"/>
        <v>0</v>
      </c>
      <c r="AB37" s="10">
        <f t="shared" si="26"/>
        <v>0</v>
      </c>
      <c r="AC37" s="10">
        <f t="shared" si="26"/>
        <v>0</v>
      </c>
      <c r="AD37" s="10">
        <f t="shared" si="26"/>
        <v>0</v>
      </c>
      <c r="AE37" s="10">
        <f t="shared" si="26"/>
        <v>0</v>
      </c>
      <c r="AF37" s="10">
        <f t="shared" si="26"/>
        <v>0</v>
      </c>
      <c r="AG37" s="10">
        <f t="shared" si="26"/>
        <v>0</v>
      </c>
      <c r="AH37" s="10">
        <f t="shared" si="26"/>
        <v>0</v>
      </c>
      <c r="AI37" s="10">
        <f t="shared" si="26"/>
        <v>0</v>
      </c>
      <c r="AJ37" s="10">
        <f t="shared" si="26"/>
        <v>0</v>
      </c>
      <c r="AK37" s="10">
        <f t="shared" si="26"/>
        <v>0</v>
      </c>
      <c r="AL37" s="10">
        <f t="shared" si="26"/>
        <v>0</v>
      </c>
      <c r="AM37" s="10">
        <f t="shared" si="26"/>
        <v>0</v>
      </c>
      <c r="AN37" s="10">
        <f t="shared" si="26"/>
        <v>0</v>
      </c>
      <c r="AO37" s="10">
        <f t="shared" si="26"/>
        <v>0</v>
      </c>
      <c r="AP37" s="10">
        <f t="shared" si="26"/>
        <v>0</v>
      </c>
      <c r="AQ37" s="10">
        <f t="shared" si="26"/>
        <v>0</v>
      </c>
      <c r="AR37" s="10">
        <f t="shared" si="26"/>
        <v>0</v>
      </c>
      <c r="AS37" s="10">
        <f t="shared" si="26"/>
        <v>0</v>
      </c>
      <c r="AT37" s="10">
        <f t="shared" si="26"/>
        <v>0</v>
      </c>
      <c r="AU37" s="10">
        <f t="shared" si="26"/>
        <v>0</v>
      </c>
      <c r="AV37" s="10">
        <f t="shared" si="26"/>
        <v>0</v>
      </c>
      <c r="AW37" s="10">
        <f t="shared" si="26"/>
        <v>0</v>
      </c>
      <c r="AX37" s="38">
        <f t="shared" si="13"/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1">
        <f t="shared" si="14"/>
        <v>83</v>
      </c>
    </row>
    <row r="38" spans="1:59" ht="19.5" customHeight="1">
      <c r="A38" s="66"/>
      <c r="B38" s="80" t="s">
        <v>93</v>
      </c>
      <c r="C38" s="43" t="s">
        <v>131</v>
      </c>
      <c r="D38" s="1" t="s">
        <v>32</v>
      </c>
      <c r="E38" s="12">
        <v>10</v>
      </c>
      <c r="F38" s="12">
        <v>10</v>
      </c>
      <c r="G38" s="12">
        <v>10</v>
      </c>
      <c r="H38" s="12">
        <v>10</v>
      </c>
      <c r="I38" s="12">
        <v>10</v>
      </c>
      <c r="J38" s="12">
        <v>10</v>
      </c>
      <c r="K38" s="12">
        <v>10</v>
      </c>
      <c r="L38" s="12">
        <v>10</v>
      </c>
      <c r="M38" s="12">
        <v>10</v>
      </c>
      <c r="N38" s="12">
        <v>10</v>
      </c>
      <c r="O38" s="12">
        <v>10</v>
      </c>
      <c r="P38" s="12">
        <v>10</v>
      </c>
      <c r="Q38" s="12">
        <v>10</v>
      </c>
      <c r="R38" s="12">
        <v>10</v>
      </c>
      <c r="S38" s="12">
        <v>10</v>
      </c>
      <c r="T38" s="12">
        <v>10</v>
      </c>
      <c r="U38" s="12">
        <v>6</v>
      </c>
      <c r="V38" s="34">
        <f>SUM(E38:U38)</f>
        <v>166</v>
      </c>
      <c r="W38" s="13">
        <v>0</v>
      </c>
      <c r="X38" s="13">
        <v>0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34">
        <f t="shared" si="13"/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1">
        <f t="shared" si="14"/>
        <v>166</v>
      </c>
    </row>
    <row r="39" spans="1:59" ht="19.5" customHeight="1">
      <c r="A39" s="66"/>
      <c r="B39" s="80"/>
      <c r="C39" s="43"/>
      <c r="D39" s="1" t="s">
        <v>33</v>
      </c>
      <c r="E39" s="12">
        <f aca="true" t="shared" si="27" ref="E39:U39">E38/2</f>
        <v>5</v>
      </c>
      <c r="F39" s="12">
        <f t="shared" si="27"/>
        <v>5</v>
      </c>
      <c r="G39" s="12">
        <f t="shared" si="27"/>
        <v>5</v>
      </c>
      <c r="H39" s="12">
        <f t="shared" si="27"/>
        <v>5</v>
      </c>
      <c r="I39" s="12">
        <f t="shared" si="27"/>
        <v>5</v>
      </c>
      <c r="J39" s="12">
        <f t="shared" si="27"/>
        <v>5</v>
      </c>
      <c r="K39" s="12">
        <f t="shared" si="27"/>
        <v>5</v>
      </c>
      <c r="L39" s="12">
        <f t="shared" si="27"/>
        <v>5</v>
      </c>
      <c r="M39" s="12">
        <f t="shared" si="27"/>
        <v>5</v>
      </c>
      <c r="N39" s="12">
        <f t="shared" si="27"/>
        <v>5</v>
      </c>
      <c r="O39" s="12">
        <f t="shared" si="27"/>
        <v>5</v>
      </c>
      <c r="P39" s="12">
        <f t="shared" si="27"/>
        <v>5</v>
      </c>
      <c r="Q39" s="12">
        <f t="shared" si="27"/>
        <v>5</v>
      </c>
      <c r="R39" s="12">
        <f t="shared" si="27"/>
        <v>5</v>
      </c>
      <c r="S39" s="12">
        <f t="shared" si="27"/>
        <v>5</v>
      </c>
      <c r="T39" s="12">
        <f t="shared" si="27"/>
        <v>5</v>
      </c>
      <c r="U39" s="12">
        <f t="shared" si="27"/>
        <v>3</v>
      </c>
      <c r="V39" s="34">
        <f>SUM(E39:U39)</f>
        <v>83</v>
      </c>
      <c r="W39" s="13">
        <v>0</v>
      </c>
      <c r="X39" s="13">
        <v>0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34">
        <f t="shared" si="13"/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1">
        <f t="shared" si="14"/>
        <v>83</v>
      </c>
    </row>
    <row r="40" spans="1:59" ht="19.5" customHeight="1">
      <c r="A40" s="66"/>
      <c r="B40" s="31" t="s">
        <v>94</v>
      </c>
      <c r="C40" s="24" t="s">
        <v>49</v>
      </c>
      <c r="D40" s="1" t="s">
        <v>32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34">
        <f>SUM(E40:U40)</f>
        <v>0</v>
      </c>
      <c r="W40" s="13">
        <v>0</v>
      </c>
      <c r="X40" s="13">
        <v>0</v>
      </c>
      <c r="Y40" s="12">
        <v>36</v>
      </c>
      <c r="Z40" s="12">
        <v>36</v>
      </c>
      <c r="AA40" s="18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6"/>
      <c r="AR40" s="12"/>
      <c r="AS40" s="12"/>
      <c r="AT40" s="12"/>
      <c r="AU40" s="12"/>
      <c r="AV40" s="12"/>
      <c r="AW40" s="12"/>
      <c r="AX40" s="34">
        <f t="shared" si="13"/>
        <v>72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1">
        <f t="shared" si="14"/>
        <v>72</v>
      </c>
    </row>
    <row r="41" spans="1:59" ht="19.5" customHeight="1">
      <c r="A41" s="66"/>
      <c r="B41" s="32" t="s">
        <v>95</v>
      </c>
      <c r="C41" s="29" t="s">
        <v>96</v>
      </c>
      <c r="D41" s="1" t="s">
        <v>32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>
        <f>SUM(E41:U41)</f>
        <v>0</v>
      </c>
      <c r="W41" s="13">
        <v>0</v>
      </c>
      <c r="X41" s="13">
        <v>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>
        <v>24</v>
      </c>
      <c r="AN41" s="12">
        <v>36</v>
      </c>
      <c r="AO41" s="12">
        <v>36</v>
      </c>
      <c r="AP41" s="12">
        <v>36</v>
      </c>
      <c r="AQ41" s="12">
        <v>12</v>
      </c>
      <c r="AR41" s="12"/>
      <c r="AS41" s="12"/>
      <c r="AT41" s="12"/>
      <c r="AU41" s="12"/>
      <c r="AV41" s="12"/>
      <c r="AW41" s="12"/>
      <c r="AX41" s="34">
        <f t="shared" si="13"/>
        <v>144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1">
        <f t="shared" si="14"/>
        <v>144</v>
      </c>
    </row>
    <row r="42" spans="1:59" ht="19.5" customHeight="1">
      <c r="A42" s="67"/>
      <c r="B42" s="42" t="s">
        <v>36</v>
      </c>
      <c r="C42" s="42"/>
      <c r="D42" s="42"/>
      <c r="E42" s="2">
        <f aca="true" t="shared" si="28" ref="E42:AW42">SUM(E15,E7)</f>
        <v>36</v>
      </c>
      <c r="F42" s="2">
        <f t="shared" si="28"/>
        <v>36</v>
      </c>
      <c r="G42" s="2">
        <f t="shared" si="28"/>
        <v>36</v>
      </c>
      <c r="H42" s="2">
        <f t="shared" si="28"/>
        <v>36</v>
      </c>
      <c r="I42" s="2">
        <f t="shared" si="28"/>
        <v>36</v>
      </c>
      <c r="J42" s="2">
        <f t="shared" si="28"/>
        <v>36</v>
      </c>
      <c r="K42" s="2">
        <f t="shared" si="28"/>
        <v>36</v>
      </c>
      <c r="L42" s="2">
        <f t="shared" si="28"/>
        <v>36</v>
      </c>
      <c r="M42" s="2">
        <f t="shared" si="28"/>
        <v>36</v>
      </c>
      <c r="N42" s="2">
        <f t="shared" si="28"/>
        <v>36</v>
      </c>
      <c r="O42" s="2">
        <f t="shared" si="28"/>
        <v>36</v>
      </c>
      <c r="P42" s="2">
        <f t="shared" si="28"/>
        <v>36</v>
      </c>
      <c r="Q42" s="2">
        <f t="shared" si="28"/>
        <v>36</v>
      </c>
      <c r="R42" s="2">
        <f t="shared" si="28"/>
        <v>36</v>
      </c>
      <c r="S42" s="2">
        <f t="shared" si="28"/>
        <v>36</v>
      </c>
      <c r="T42" s="2">
        <f t="shared" si="28"/>
        <v>36</v>
      </c>
      <c r="U42" s="2">
        <f t="shared" si="28"/>
        <v>30</v>
      </c>
      <c r="V42" s="35">
        <f t="shared" si="28"/>
        <v>606</v>
      </c>
      <c r="W42" s="2">
        <f t="shared" si="28"/>
        <v>0</v>
      </c>
      <c r="X42" s="2">
        <f t="shared" si="28"/>
        <v>0</v>
      </c>
      <c r="Y42" s="2">
        <f t="shared" si="28"/>
        <v>36</v>
      </c>
      <c r="Z42" s="2">
        <f t="shared" si="28"/>
        <v>36</v>
      </c>
      <c r="AA42" s="19">
        <f t="shared" si="28"/>
        <v>24</v>
      </c>
      <c r="AB42" s="2">
        <f t="shared" si="28"/>
        <v>36</v>
      </c>
      <c r="AC42" s="2">
        <f t="shared" si="28"/>
        <v>36</v>
      </c>
      <c r="AD42" s="2">
        <f t="shared" si="28"/>
        <v>36</v>
      </c>
      <c r="AE42" s="25">
        <f t="shared" si="28"/>
        <v>36</v>
      </c>
      <c r="AF42" s="2">
        <f t="shared" si="28"/>
        <v>36</v>
      </c>
      <c r="AG42" s="19">
        <f t="shared" si="28"/>
        <v>24</v>
      </c>
      <c r="AH42" s="2">
        <f t="shared" si="28"/>
        <v>36</v>
      </c>
      <c r="AI42" s="2">
        <f t="shared" si="28"/>
        <v>36</v>
      </c>
      <c r="AJ42" s="25">
        <f t="shared" si="28"/>
        <v>36</v>
      </c>
      <c r="AK42" s="2">
        <f t="shared" si="28"/>
        <v>36</v>
      </c>
      <c r="AL42" s="2">
        <f t="shared" si="28"/>
        <v>30</v>
      </c>
      <c r="AM42" s="19">
        <f t="shared" si="28"/>
        <v>24</v>
      </c>
      <c r="AN42" s="2">
        <f t="shared" si="28"/>
        <v>36</v>
      </c>
      <c r="AO42" s="2">
        <f t="shared" si="28"/>
        <v>36</v>
      </c>
      <c r="AP42" s="2">
        <f t="shared" si="28"/>
        <v>36</v>
      </c>
      <c r="AQ42" s="2">
        <f t="shared" si="28"/>
        <v>12</v>
      </c>
      <c r="AR42" s="2">
        <f t="shared" si="28"/>
        <v>0</v>
      </c>
      <c r="AS42" s="2">
        <f t="shared" si="28"/>
        <v>0</v>
      </c>
      <c r="AT42" s="2">
        <f t="shared" si="28"/>
        <v>0</v>
      </c>
      <c r="AU42" s="2">
        <f t="shared" si="28"/>
        <v>0</v>
      </c>
      <c r="AV42" s="2">
        <f t="shared" si="28"/>
        <v>0</v>
      </c>
      <c r="AW42" s="2">
        <f t="shared" si="28"/>
        <v>0</v>
      </c>
      <c r="AX42" s="38">
        <f t="shared" si="13"/>
        <v>618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1">
        <f t="shared" si="14"/>
        <v>1224</v>
      </c>
    </row>
    <row r="43" spans="1:59" ht="19.5" customHeight="1">
      <c r="A43" s="67"/>
      <c r="B43" s="42" t="s">
        <v>37</v>
      </c>
      <c r="C43" s="42"/>
      <c r="D43" s="42"/>
      <c r="E43" s="2">
        <f aca="true" t="shared" si="29" ref="E43:AW43">SUM(E16,E8)</f>
        <v>18</v>
      </c>
      <c r="F43" s="2">
        <f t="shared" si="29"/>
        <v>18</v>
      </c>
      <c r="G43" s="2">
        <f t="shared" si="29"/>
        <v>18</v>
      </c>
      <c r="H43" s="2">
        <f t="shared" si="29"/>
        <v>18</v>
      </c>
      <c r="I43" s="2">
        <f t="shared" si="29"/>
        <v>18</v>
      </c>
      <c r="J43" s="2">
        <f t="shared" si="29"/>
        <v>18</v>
      </c>
      <c r="K43" s="2">
        <f t="shared" si="29"/>
        <v>18</v>
      </c>
      <c r="L43" s="2">
        <f t="shared" si="29"/>
        <v>18</v>
      </c>
      <c r="M43" s="2">
        <f t="shared" si="29"/>
        <v>18</v>
      </c>
      <c r="N43" s="2">
        <f t="shared" si="29"/>
        <v>18</v>
      </c>
      <c r="O43" s="25">
        <f t="shared" si="29"/>
        <v>18</v>
      </c>
      <c r="P43" s="25">
        <f t="shared" si="29"/>
        <v>18</v>
      </c>
      <c r="Q43" s="25">
        <f t="shared" si="29"/>
        <v>18</v>
      </c>
      <c r="R43" s="25">
        <f t="shared" si="29"/>
        <v>18</v>
      </c>
      <c r="S43" s="25">
        <f t="shared" si="29"/>
        <v>18</v>
      </c>
      <c r="T43" s="25">
        <f t="shared" si="29"/>
        <v>18</v>
      </c>
      <c r="U43" s="19">
        <f t="shared" si="29"/>
        <v>15</v>
      </c>
      <c r="V43" s="35">
        <f t="shared" si="29"/>
        <v>303</v>
      </c>
      <c r="W43" s="25">
        <f t="shared" si="29"/>
        <v>0</v>
      </c>
      <c r="X43" s="25">
        <f t="shared" si="29"/>
        <v>0</v>
      </c>
      <c r="Y43" s="25">
        <f t="shared" si="29"/>
        <v>0</v>
      </c>
      <c r="Z43" s="25">
        <f t="shared" si="29"/>
        <v>0</v>
      </c>
      <c r="AA43" s="19">
        <f t="shared" si="29"/>
        <v>12</v>
      </c>
      <c r="AB43" s="25">
        <f t="shared" si="29"/>
        <v>18</v>
      </c>
      <c r="AC43" s="25">
        <f t="shared" si="29"/>
        <v>18</v>
      </c>
      <c r="AD43" s="25">
        <f t="shared" si="29"/>
        <v>17</v>
      </c>
      <c r="AE43" s="25">
        <f t="shared" si="29"/>
        <v>18</v>
      </c>
      <c r="AF43" s="25">
        <f t="shared" si="29"/>
        <v>18</v>
      </c>
      <c r="AG43" s="19">
        <f t="shared" si="29"/>
        <v>10</v>
      </c>
      <c r="AH43" s="25">
        <f t="shared" si="29"/>
        <v>0</v>
      </c>
      <c r="AI43" s="25">
        <f t="shared" si="29"/>
        <v>0</v>
      </c>
      <c r="AJ43" s="25">
        <f t="shared" si="29"/>
        <v>0</v>
      </c>
      <c r="AK43" s="25">
        <f t="shared" si="29"/>
        <v>0</v>
      </c>
      <c r="AL43" s="25">
        <f t="shared" si="29"/>
        <v>0</v>
      </c>
      <c r="AM43" s="19">
        <f t="shared" si="29"/>
        <v>0</v>
      </c>
      <c r="AN43" s="2">
        <f t="shared" si="29"/>
        <v>0</v>
      </c>
      <c r="AO43" s="2">
        <f t="shared" si="29"/>
        <v>0</v>
      </c>
      <c r="AP43" s="2">
        <f t="shared" si="29"/>
        <v>0</v>
      </c>
      <c r="AQ43" s="2">
        <f t="shared" si="29"/>
        <v>0</v>
      </c>
      <c r="AR43" s="2">
        <f t="shared" si="29"/>
        <v>0</v>
      </c>
      <c r="AS43" s="2">
        <f t="shared" si="29"/>
        <v>0</v>
      </c>
      <c r="AT43" s="2">
        <f t="shared" si="29"/>
        <v>0</v>
      </c>
      <c r="AU43" s="2">
        <f t="shared" si="29"/>
        <v>0</v>
      </c>
      <c r="AV43" s="2">
        <f t="shared" si="29"/>
        <v>0</v>
      </c>
      <c r="AW43" s="2">
        <f t="shared" si="29"/>
        <v>0</v>
      </c>
      <c r="AX43" s="38">
        <f t="shared" si="13"/>
        <v>111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1">
        <f t="shared" si="14"/>
        <v>414</v>
      </c>
    </row>
    <row r="44" spans="1:59" ht="19.5" customHeight="1">
      <c r="A44" s="68"/>
      <c r="B44" s="42" t="s">
        <v>38</v>
      </c>
      <c r="C44" s="42"/>
      <c r="D44" s="42"/>
      <c r="E44" s="2">
        <f aca="true" t="shared" si="30" ref="E44:AW44">SUM(E42:E43)</f>
        <v>54</v>
      </c>
      <c r="F44" s="2">
        <f t="shared" si="30"/>
        <v>54</v>
      </c>
      <c r="G44" s="2">
        <f t="shared" si="30"/>
        <v>54</v>
      </c>
      <c r="H44" s="2">
        <f t="shared" si="30"/>
        <v>54</v>
      </c>
      <c r="I44" s="2">
        <f t="shared" si="30"/>
        <v>54</v>
      </c>
      <c r="J44" s="2">
        <f t="shared" si="30"/>
        <v>54</v>
      </c>
      <c r="K44" s="2">
        <f t="shared" si="30"/>
        <v>54</v>
      </c>
      <c r="L44" s="2">
        <f t="shared" si="30"/>
        <v>54</v>
      </c>
      <c r="M44" s="2">
        <f t="shared" si="30"/>
        <v>54</v>
      </c>
      <c r="N44" s="2">
        <f t="shared" si="30"/>
        <v>54</v>
      </c>
      <c r="O44" s="25">
        <f t="shared" si="30"/>
        <v>54</v>
      </c>
      <c r="P44" s="25">
        <f t="shared" si="30"/>
        <v>54</v>
      </c>
      <c r="Q44" s="25">
        <f t="shared" si="30"/>
        <v>54</v>
      </c>
      <c r="R44" s="25">
        <f t="shared" si="30"/>
        <v>54</v>
      </c>
      <c r="S44" s="25">
        <f t="shared" si="30"/>
        <v>54</v>
      </c>
      <c r="T44" s="25">
        <f t="shared" si="30"/>
        <v>54</v>
      </c>
      <c r="U44" s="19">
        <f t="shared" si="30"/>
        <v>45</v>
      </c>
      <c r="V44" s="35">
        <f t="shared" si="30"/>
        <v>909</v>
      </c>
      <c r="W44" s="25">
        <f t="shared" si="30"/>
        <v>0</v>
      </c>
      <c r="X44" s="25">
        <f t="shared" si="30"/>
        <v>0</v>
      </c>
      <c r="Y44" s="25">
        <f t="shared" si="30"/>
        <v>36</v>
      </c>
      <c r="Z44" s="25">
        <f t="shared" si="30"/>
        <v>36</v>
      </c>
      <c r="AA44" s="19">
        <f t="shared" si="30"/>
        <v>36</v>
      </c>
      <c r="AB44" s="25">
        <f t="shared" si="30"/>
        <v>54</v>
      </c>
      <c r="AC44" s="25">
        <f t="shared" si="30"/>
        <v>54</v>
      </c>
      <c r="AD44" s="25">
        <f t="shared" si="30"/>
        <v>53</v>
      </c>
      <c r="AE44" s="25">
        <f t="shared" si="30"/>
        <v>54</v>
      </c>
      <c r="AF44" s="25">
        <f t="shared" si="30"/>
        <v>54</v>
      </c>
      <c r="AG44" s="19">
        <f t="shared" si="30"/>
        <v>34</v>
      </c>
      <c r="AH44" s="25">
        <f t="shared" si="30"/>
        <v>36</v>
      </c>
      <c r="AI44" s="25">
        <f t="shared" si="30"/>
        <v>36</v>
      </c>
      <c r="AJ44" s="25">
        <f t="shared" si="30"/>
        <v>36</v>
      </c>
      <c r="AK44" s="25">
        <f t="shared" si="30"/>
        <v>36</v>
      </c>
      <c r="AL44" s="25">
        <f t="shared" si="30"/>
        <v>30</v>
      </c>
      <c r="AM44" s="19">
        <f t="shared" si="30"/>
        <v>24</v>
      </c>
      <c r="AN44" s="2">
        <f t="shared" si="30"/>
        <v>36</v>
      </c>
      <c r="AO44" s="2">
        <f t="shared" si="30"/>
        <v>36</v>
      </c>
      <c r="AP44" s="2">
        <f t="shared" si="30"/>
        <v>36</v>
      </c>
      <c r="AQ44" s="2">
        <f t="shared" si="30"/>
        <v>12</v>
      </c>
      <c r="AR44" s="2">
        <f t="shared" si="30"/>
        <v>0</v>
      </c>
      <c r="AS44" s="2">
        <f t="shared" si="30"/>
        <v>0</v>
      </c>
      <c r="AT44" s="2">
        <f t="shared" si="30"/>
        <v>0</v>
      </c>
      <c r="AU44" s="2">
        <f t="shared" si="30"/>
        <v>0</v>
      </c>
      <c r="AV44" s="2">
        <f t="shared" si="30"/>
        <v>0</v>
      </c>
      <c r="AW44" s="2">
        <f t="shared" si="30"/>
        <v>0</v>
      </c>
      <c r="AX44" s="38">
        <f t="shared" si="13"/>
        <v>729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1">
        <f t="shared" si="14"/>
        <v>1638</v>
      </c>
    </row>
    <row r="45" spans="5:58" ht="1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5"/>
      <c r="AJ45" s="5"/>
      <c r="AK45" s="6"/>
      <c r="AL45" s="5"/>
      <c r="AM45" s="5"/>
      <c r="AN45" s="5"/>
      <c r="AO45" s="5"/>
      <c r="AP45" s="6"/>
      <c r="AQ45" s="5"/>
      <c r="AR45" s="5"/>
      <c r="AS45" s="6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ht="15" customHeight="1"/>
    <row r="47" ht="15" customHeight="1"/>
    <row r="48" ht="15" customHeight="1"/>
    <row r="49" ht="15" customHeight="1"/>
    <row r="50" ht="15" customHeight="1"/>
    <row r="51" ht="15" customHeight="1">
      <c r="AU51" s="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95">
    <mergeCell ref="C38:C39"/>
    <mergeCell ref="B38:B39"/>
    <mergeCell ref="C33:C34"/>
    <mergeCell ref="B44:D44"/>
    <mergeCell ref="B42:D42"/>
    <mergeCell ref="B43:D43"/>
    <mergeCell ref="C25:C26"/>
    <mergeCell ref="B36:B37"/>
    <mergeCell ref="C36:C37"/>
    <mergeCell ref="B31:B32"/>
    <mergeCell ref="C31:C32"/>
    <mergeCell ref="B33:B34"/>
    <mergeCell ref="C29:C30"/>
    <mergeCell ref="BG1:BG6"/>
    <mergeCell ref="B15:B16"/>
    <mergeCell ref="C15:C16"/>
    <mergeCell ref="B17:B18"/>
    <mergeCell ref="C17:C18"/>
    <mergeCell ref="B11:B12"/>
    <mergeCell ref="C11:C12"/>
    <mergeCell ref="B13:B14"/>
    <mergeCell ref="B1:B6"/>
    <mergeCell ref="N1:N3"/>
    <mergeCell ref="A1:A44"/>
    <mergeCell ref="B7:B8"/>
    <mergeCell ref="C7:C8"/>
    <mergeCell ref="B9:B10"/>
    <mergeCell ref="C9:C10"/>
    <mergeCell ref="B27:B28"/>
    <mergeCell ref="C27:C28"/>
    <mergeCell ref="B29:B30"/>
    <mergeCell ref="C19:C20"/>
    <mergeCell ref="B25:B26"/>
    <mergeCell ref="C13:C14"/>
    <mergeCell ref="O1:O3"/>
    <mergeCell ref="S1:S3"/>
    <mergeCell ref="T1:T3"/>
    <mergeCell ref="P1:P3"/>
    <mergeCell ref="E1:E3"/>
    <mergeCell ref="F1:F3"/>
    <mergeCell ref="G1:G3"/>
    <mergeCell ref="H1:H3"/>
    <mergeCell ref="I1:I3"/>
    <mergeCell ref="R1:R3"/>
    <mergeCell ref="C1:C6"/>
    <mergeCell ref="AC1:AC3"/>
    <mergeCell ref="Y1:Y3"/>
    <mergeCell ref="U1:U3"/>
    <mergeCell ref="W1:W3"/>
    <mergeCell ref="X1:X3"/>
    <mergeCell ref="L1:L3"/>
    <mergeCell ref="M1:M3"/>
    <mergeCell ref="V1:V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AX1:AX3"/>
    <mergeCell ref="Z1:Z3"/>
    <mergeCell ref="AA1:AA3"/>
    <mergeCell ref="AB1:AB3"/>
    <mergeCell ref="AJ1:AJ3"/>
    <mergeCell ref="AK1:AK3"/>
    <mergeCell ref="AL1:AL3"/>
    <mergeCell ref="AM1:AM3"/>
    <mergeCell ref="B21:B22"/>
    <mergeCell ref="C21:C22"/>
    <mergeCell ref="B23:B24"/>
    <mergeCell ref="C23:C24"/>
  </mergeCells>
  <conditionalFormatting sqref="E42:AW42">
    <cfRule type="cellIs" priority="1" dxfId="0" operator="notEqual" stopIfTrue="1">
      <formula>36</formula>
    </cfRule>
  </conditionalFormatting>
  <printOptions/>
  <pageMargins left="0.2" right="0.2" top="0.3937007874015748" bottom="0.3937007874015748" header="0.31496062992125984" footer="0.31496062992125984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51"/>
  <sheetViews>
    <sheetView view="pageBreakPreview" zoomScale="70" zoomScaleSheetLayoutView="70" workbookViewId="0" topLeftCell="A13">
      <selection activeCell="AD13" sqref="AD1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64" t="s">
        <v>78</v>
      </c>
      <c r="B1" s="56" t="s">
        <v>0</v>
      </c>
      <c r="C1" s="47" t="s">
        <v>1</v>
      </c>
      <c r="D1" s="75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58" t="s">
        <v>8</v>
      </c>
      <c r="K1" s="58" t="s">
        <v>9</v>
      </c>
      <c r="L1" s="58" t="s">
        <v>10</v>
      </c>
      <c r="M1" s="58" t="s">
        <v>11</v>
      </c>
      <c r="N1" s="58" t="s">
        <v>12</v>
      </c>
      <c r="O1" s="58" t="s">
        <v>13</v>
      </c>
      <c r="P1" s="58" t="s">
        <v>14</v>
      </c>
      <c r="Q1" s="58" t="s">
        <v>15</v>
      </c>
      <c r="R1" s="58" t="s">
        <v>16</v>
      </c>
      <c r="S1" s="61" t="s">
        <v>17</v>
      </c>
      <c r="T1" s="58" t="s">
        <v>18</v>
      </c>
      <c r="U1" s="58" t="s">
        <v>19</v>
      </c>
      <c r="V1" s="71" t="s">
        <v>20</v>
      </c>
      <c r="W1" s="58" t="s">
        <v>21</v>
      </c>
      <c r="X1" s="61" t="s">
        <v>51</v>
      </c>
      <c r="Y1" s="58" t="s">
        <v>22</v>
      </c>
      <c r="Z1" s="58" t="s">
        <v>23</v>
      </c>
      <c r="AA1" s="58" t="s">
        <v>24</v>
      </c>
      <c r="AB1" s="58" t="s">
        <v>25</v>
      </c>
      <c r="AC1" s="61" t="s">
        <v>26</v>
      </c>
      <c r="AD1" s="58" t="s">
        <v>27</v>
      </c>
      <c r="AE1" s="78" t="s">
        <v>97</v>
      </c>
      <c r="AF1" s="78" t="s">
        <v>98</v>
      </c>
      <c r="AG1" s="79" t="s">
        <v>99</v>
      </c>
      <c r="AH1" s="78" t="s">
        <v>100</v>
      </c>
      <c r="AI1" s="78" t="s">
        <v>101</v>
      </c>
      <c r="AJ1" s="78" t="s">
        <v>102</v>
      </c>
      <c r="AK1" s="74" t="s">
        <v>103</v>
      </c>
      <c r="AL1" s="78" t="s">
        <v>104</v>
      </c>
      <c r="AM1" s="78" t="s">
        <v>105</v>
      </c>
      <c r="AN1" s="78" t="s">
        <v>106</v>
      </c>
      <c r="AO1" s="74" t="s">
        <v>107</v>
      </c>
      <c r="AP1" s="78" t="s">
        <v>108</v>
      </c>
      <c r="AQ1" s="78" t="s">
        <v>109</v>
      </c>
      <c r="AR1" s="78" t="s">
        <v>110</v>
      </c>
      <c r="AS1" s="78" t="s">
        <v>111</v>
      </c>
      <c r="AT1" s="74" t="s">
        <v>112</v>
      </c>
      <c r="AU1" s="78" t="s">
        <v>113</v>
      </c>
      <c r="AV1" s="78" t="s">
        <v>114</v>
      </c>
      <c r="AW1" s="78" t="s">
        <v>115</v>
      </c>
      <c r="AX1" s="71" t="s">
        <v>28</v>
      </c>
      <c r="AY1" s="74" t="s">
        <v>116</v>
      </c>
      <c r="AZ1" s="78" t="s">
        <v>117</v>
      </c>
      <c r="BA1" s="78" t="s">
        <v>118</v>
      </c>
      <c r="BB1" s="78" t="s">
        <v>119</v>
      </c>
      <c r="BC1" s="78" t="s">
        <v>120</v>
      </c>
      <c r="BD1" s="74" t="s">
        <v>121</v>
      </c>
      <c r="BE1" s="74" t="s">
        <v>122</v>
      </c>
      <c r="BF1" s="74" t="s">
        <v>123</v>
      </c>
      <c r="BG1" s="54" t="s">
        <v>29</v>
      </c>
    </row>
    <row r="2" spans="1:59" ht="16.5" customHeight="1">
      <c r="A2" s="65"/>
      <c r="B2" s="56"/>
      <c r="C2" s="70"/>
      <c r="D2" s="75"/>
      <c r="E2" s="62"/>
      <c r="F2" s="62"/>
      <c r="G2" s="62"/>
      <c r="H2" s="62"/>
      <c r="I2" s="62"/>
      <c r="J2" s="59"/>
      <c r="K2" s="59"/>
      <c r="L2" s="59"/>
      <c r="M2" s="59"/>
      <c r="N2" s="59"/>
      <c r="O2" s="59"/>
      <c r="P2" s="59"/>
      <c r="Q2" s="59"/>
      <c r="R2" s="59"/>
      <c r="S2" s="62"/>
      <c r="T2" s="59"/>
      <c r="U2" s="59"/>
      <c r="V2" s="72"/>
      <c r="W2" s="59"/>
      <c r="X2" s="62"/>
      <c r="Y2" s="59"/>
      <c r="Z2" s="59"/>
      <c r="AA2" s="59"/>
      <c r="AB2" s="59"/>
      <c r="AC2" s="62"/>
      <c r="AD2" s="59"/>
      <c r="AE2" s="78"/>
      <c r="AF2" s="78"/>
      <c r="AG2" s="79"/>
      <c r="AH2" s="78"/>
      <c r="AI2" s="78"/>
      <c r="AJ2" s="78"/>
      <c r="AK2" s="74"/>
      <c r="AL2" s="78"/>
      <c r="AM2" s="78"/>
      <c r="AN2" s="78"/>
      <c r="AO2" s="74"/>
      <c r="AP2" s="78"/>
      <c r="AQ2" s="78"/>
      <c r="AR2" s="78"/>
      <c r="AS2" s="78"/>
      <c r="AT2" s="74"/>
      <c r="AU2" s="78"/>
      <c r="AV2" s="78"/>
      <c r="AW2" s="78"/>
      <c r="AX2" s="72"/>
      <c r="AY2" s="74"/>
      <c r="AZ2" s="78"/>
      <c r="BA2" s="78"/>
      <c r="BB2" s="78"/>
      <c r="BC2" s="78"/>
      <c r="BD2" s="74"/>
      <c r="BE2" s="74"/>
      <c r="BF2" s="74"/>
      <c r="BG2" s="55"/>
    </row>
    <row r="3" spans="1:59" ht="16.5" customHeight="1">
      <c r="A3" s="65"/>
      <c r="B3" s="56"/>
      <c r="C3" s="70"/>
      <c r="D3" s="75"/>
      <c r="E3" s="63"/>
      <c r="F3" s="63"/>
      <c r="G3" s="63"/>
      <c r="H3" s="63"/>
      <c r="I3" s="63"/>
      <c r="J3" s="60"/>
      <c r="K3" s="60"/>
      <c r="L3" s="60"/>
      <c r="M3" s="60"/>
      <c r="N3" s="60"/>
      <c r="O3" s="60"/>
      <c r="P3" s="60"/>
      <c r="Q3" s="60"/>
      <c r="R3" s="60"/>
      <c r="S3" s="63"/>
      <c r="T3" s="60"/>
      <c r="U3" s="60"/>
      <c r="V3" s="73"/>
      <c r="W3" s="60"/>
      <c r="X3" s="63"/>
      <c r="Y3" s="60"/>
      <c r="Z3" s="60"/>
      <c r="AA3" s="60"/>
      <c r="AB3" s="60"/>
      <c r="AC3" s="63"/>
      <c r="AD3" s="60"/>
      <c r="AE3" s="78"/>
      <c r="AF3" s="78"/>
      <c r="AG3" s="79"/>
      <c r="AH3" s="78"/>
      <c r="AI3" s="78"/>
      <c r="AJ3" s="78"/>
      <c r="AK3" s="74"/>
      <c r="AL3" s="78"/>
      <c r="AM3" s="78"/>
      <c r="AN3" s="78"/>
      <c r="AO3" s="74"/>
      <c r="AP3" s="78"/>
      <c r="AQ3" s="78"/>
      <c r="AR3" s="78"/>
      <c r="AS3" s="78"/>
      <c r="AT3" s="74"/>
      <c r="AU3" s="78"/>
      <c r="AV3" s="78"/>
      <c r="AW3" s="78"/>
      <c r="AX3" s="73"/>
      <c r="AY3" s="74"/>
      <c r="AZ3" s="78"/>
      <c r="BA3" s="78"/>
      <c r="BB3" s="78"/>
      <c r="BC3" s="78"/>
      <c r="BD3" s="74"/>
      <c r="BE3" s="74"/>
      <c r="BF3" s="74"/>
      <c r="BG3" s="55"/>
    </row>
    <row r="4" spans="1:59" ht="15">
      <c r="A4" s="65"/>
      <c r="B4" s="56"/>
      <c r="C4" s="70"/>
      <c r="D4" s="75"/>
      <c r="E4" s="77" t="s">
        <v>30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55"/>
    </row>
    <row r="5" spans="1:59" ht="15">
      <c r="A5" s="65"/>
      <c r="B5" s="57"/>
      <c r="C5" s="70"/>
      <c r="D5" s="76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36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8">
        <v>23</v>
      </c>
      <c r="AC5" s="8">
        <v>24</v>
      </c>
      <c r="AD5" s="8">
        <v>25</v>
      </c>
      <c r="AE5" s="8">
        <v>26</v>
      </c>
      <c r="AF5" s="8">
        <v>27</v>
      </c>
      <c r="AG5" s="8">
        <v>28</v>
      </c>
      <c r="AH5" s="8">
        <v>29</v>
      </c>
      <c r="AI5" s="8">
        <v>30</v>
      </c>
      <c r="AJ5" s="8">
        <v>31</v>
      </c>
      <c r="AK5" s="8">
        <v>32</v>
      </c>
      <c r="AL5" s="8">
        <v>33</v>
      </c>
      <c r="AM5" s="8">
        <v>34</v>
      </c>
      <c r="AN5" s="8">
        <v>35</v>
      </c>
      <c r="AO5" s="8">
        <v>36</v>
      </c>
      <c r="AP5" s="8">
        <v>37</v>
      </c>
      <c r="AQ5" s="8">
        <v>38</v>
      </c>
      <c r="AR5" s="8">
        <v>39</v>
      </c>
      <c r="AS5" s="8">
        <v>40</v>
      </c>
      <c r="AT5" s="8">
        <v>41</v>
      </c>
      <c r="AU5" s="8">
        <v>42</v>
      </c>
      <c r="AV5" s="8">
        <v>43</v>
      </c>
      <c r="AW5" s="8">
        <v>44</v>
      </c>
      <c r="AX5" s="36"/>
      <c r="AY5" s="8">
        <v>45</v>
      </c>
      <c r="AZ5" s="8">
        <v>46</v>
      </c>
      <c r="BA5" s="8">
        <v>47</v>
      </c>
      <c r="BB5" s="8">
        <v>48</v>
      </c>
      <c r="BC5" s="8">
        <v>49</v>
      </c>
      <c r="BD5" s="8">
        <v>50</v>
      </c>
      <c r="BE5" s="8">
        <v>51</v>
      </c>
      <c r="BF5" s="8">
        <v>52</v>
      </c>
      <c r="BG5" s="55"/>
    </row>
    <row r="6" spans="1:59" ht="15">
      <c r="A6" s="65"/>
      <c r="B6" s="57"/>
      <c r="C6" s="70"/>
      <c r="D6" s="7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37"/>
      <c r="W6" s="9" t="s">
        <v>31</v>
      </c>
      <c r="X6" s="9" t="s">
        <v>31</v>
      </c>
      <c r="Y6" s="9">
        <v>1</v>
      </c>
      <c r="Z6" s="9">
        <v>2</v>
      </c>
      <c r="AA6" s="9">
        <v>3</v>
      </c>
      <c r="AB6" s="9">
        <v>4</v>
      </c>
      <c r="AC6" s="9">
        <v>5</v>
      </c>
      <c r="AD6" s="9">
        <v>6</v>
      </c>
      <c r="AE6" s="9">
        <v>7</v>
      </c>
      <c r="AF6" s="9">
        <v>8</v>
      </c>
      <c r="AG6" s="9">
        <v>9</v>
      </c>
      <c r="AH6" s="9">
        <v>10</v>
      </c>
      <c r="AI6" s="9">
        <v>11</v>
      </c>
      <c r="AJ6" s="9">
        <v>12</v>
      </c>
      <c r="AK6" s="9">
        <v>13</v>
      </c>
      <c r="AL6" s="9">
        <v>14</v>
      </c>
      <c r="AM6" s="9">
        <v>15</v>
      </c>
      <c r="AN6" s="9">
        <v>16</v>
      </c>
      <c r="AO6" s="9">
        <v>17</v>
      </c>
      <c r="AP6" s="9">
        <v>18</v>
      </c>
      <c r="AQ6" s="9">
        <v>19</v>
      </c>
      <c r="AR6" s="9">
        <v>20</v>
      </c>
      <c r="AS6" s="9">
        <v>21</v>
      </c>
      <c r="AT6" s="9">
        <v>22</v>
      </c>
      <c r="AU6" s="9">
        <v>23</v>
      </c>
      <c r="AV6" s="9">
        <v>24</v>
      </c>
      <c r="AW6" s="9">
        <v>25</v>
      </c>
      <c r="AX6" s="37"/>
      <c r="AY6" s="9" t="s">
        <v>31</v>
      </c>
      <c r="AZ6" s="9" t="s">
        <v>31</v>
      </c>
      <c r="BA6" s="9" t="s">
        <v>31</v>
      </c>
      <c r="BB6" s="9" t="s">
        <v>31</v>
      </c>
      <c r="BC6" s="9" t="s">
        <v>31</v>
      </c>
      <c r="BD6" s="9" t="s">
        <v>31</v>
      </c>
      <c r="BE6" s="9" t="s">
        <v>31</v>
      </c>
      <c r="BF6" s="9" t="s">
        <v>31</v>
      </c>
      <c r="BG6" s="55"/>
    </row>
    <row r="7" spans="1:60" ht="19.5" customHeight="1">
      <c r="A7" s="66"/>
      <c r="B7" s="53" t="s">
        <v>39</v>
      </c>
      <c r="C7" s="52" t="s">
        <v>40</v>
      </c>
      <c r="D7" s="1" t="s">
        <v>32</v>
      </c>
      <c r="E7" s="10">
        <f aca="true" t="shared" si="0" ref="E7:AW7">SUM(E9,E11,E13)</f>
        <v>4</v>
      </c>
      <c r="F7" s="10">
        <f t="shared" si="0"/>
        <v>4</v>
      </c>
      <c r="G7" s="10">
        <f t="shared" si="0"/>
        <v>4</v>
      </c>
      <c r="H7" s="10">
        <f t="shared" si="0"/>
        <v>4</v>
      </c>
      <c r="I7" s="10">
        <f t="shared" si="0"/>
        <v>4</v>
      </c>
      <c r="J7" s="10">
        <f t="shared" si="0"/>
        <v>4</v>
      </c>
      <c r="K7" s="10">
        <f t="shared" si="0"/>
        <v>4</v>
      </c>
      <c r="L7" s="10">
        <f t="shared" si="0"/>
        <v>4</v>
      </c>
      <c r="M7" s="10">
        <f t="shared" si="0"/>
        <v>4</v>
      </c>
      <c r="N7" s="10">
        <f t="shared" si="0"/>
        <v>4</v>
      </c>
      <c r="O7" s="10">
        <f t="shared" si="0"/>
        <v>4</v>
      </c>
      <c r="P7" s="10">
        <f t="shared" si="0"/>
        <v>4</v>
      </c>
      <c r="Q7" s="10">
        <f t="shared" si="0"/>
        <v>4</v>
      </c>
      <c r="R7" s="10">
        <f t="shared" si="0"/>
        <v>4</v>
      </c>
      <c r="S7" s="10">
        <f t="shared" si="0"/>
        <v>4</v>
      </c>
      <c r="T7" s="10">
        <f t="shared" si="0"/>
        <v>2</v>
      </c>
      <c r="U7" s="10">
        <f t="shared" si="0"/>
        <v>2</v>
      </c>
      <c r="V7" s="38">
        <f t="shared" si="0"/>
        <v>64</v>
      </c>
      <c r="W7" s="10">
        <f t="shared" si="0"/>
        <v>0</v>
      </c>
      <c r="X7" s="10">
        <f t="shared" si="0"/>
        <v>0</v>
      </c>
      <c r="Y7" s="10">
        <f t="shared" si="0"/>
        <v>10</v>
      </c>
      <c r="Z7" s="10">
        <f t="shared" si="0"/>
        <v>6</v>
      </c>
      <c r="AA7" s="10">
        <f t="shared" si="0"/>
        <v>10</v>
      </c>
      <c r="AB7" s="10">
        <f t="shared" si="0"/>
        <v>6</v>
      </c>
      <c r="AC7" s="10">
        <f t="shared" si="0"/>
        <v>8</v>
      </c>
      <c r="AD7" s="10">
        <f t="shared" si="0"/>
        <v>8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>
        <f t="shared" si="0"/>
        <v>0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 t="shared" si="0"/>
        <v>0</v>
      </c>
      <c r="AU7" s="10">
        <f t="shared" si="0"/>
        <v>0</v>
      </c>
      <c r="AV7" s="10">
        <f t="shared" si="0"/>
        <v>0</v>
      </c>
      <c r="AW7" s="10">
        <f t="shared" si="0"/>
        <v>0</v>
      </c>
      <c r="AX7" s="38">
        <f aca="true" t="shared" si="1" ref="AX7:AX44">SUM(Y7:AW7)</f>
        <v>48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1">
        <f aca="true" t="shared" si="2" ref="BG7:BG44">SUM(V7+AX7)</f>
        <v>112</v>
      </c>
      <c r="BH7" s="4"/>
    </row>
    <row r="8" spans="1:59" ht="19.5" customHeight="1">
      <c r="A8" s="66"/>
      <c r="B8" s="53"/>
      <c r="C8" s="52"/>
      <c r="D8" s="1" t="s">
        <v>33</v>
      </c>
      <c r="E8" s="10">
        <f aca="true" t="shared" si="3" ref="E8:AW8">SUM(E10,E12,E14)</f>
        <v>2</v>
      </c>
      <c r="F8" s="10">
        <f t="shared" si="3"/>
        <v>2</v>
      </c>
      <c r="G8" s="10">
        <f t="shared" si="3"/>
        <v>2</v>
      </c>
      <c r="H8" s="10">
        <f t="shared" si="3"/>
        <v>2</v>
      </c>
      <c r="I8" s="10">
        <f t="shared" si="3"/>
        <v>2</v>
      </c>
      <c r="J8" s="10">
        <f t="shared" si="3"/>
        <v>2</v>
      </c>
      <c r="K8" s="10">
        <f t="shared" si="3"/>
        <v>2</v>
      </c>
      <c r="L8" s="10">
        <f t="shared" si="3"/>
        <v>2</v>
      </c>
      <c r="M8" s="10">
        <f t="shared" si="3"/>
        <v>2</v>
      </c>
      <c r="N8" s="10">
        <f t="shared" si="3"/>
        <v>2</v>
      </c>
      <c r="O8" s="10">
        <f t="shared" si="3"/>
        <v>2</v>
      </c>
      <c r="P8" s="10">
        <f t="shared" si="3"/>
        <v>2</v>
      </c>
      <c r="Q8" s="10">
        <f t="shared" si="3"/>
        <v>2</v>
      </c>
      <c r="R8" s="10">
        <f t="shared" si="3"/>
        <v>2</v>
      </c>
      <c r="S8" s="10">
        <f t="shared" si="3"/>
        <v>2</v>
      </c>
      <c r="T8" s="10">
        <f t="shared" si="3"/>
        <v>1</v>
      </c>
      <c r="U8" s="10">
        <f t="shared" si="3"/>
        <v>1</v>
      </c>
      <c r="V8" s="38">
        <f t="shared" si="3"/>
        <v>32</v>
      </c>
      <c r="W8" s="10">
        <f t="shared" si="3"/>
        <v>0</v>
      </c>
      <c r="X8" s="10">
        <f t="shared" si="3"/>
        <v>0</v>
      </c>
      <c r="Y8" s="10">
        <f t="shared" si="3"/>
        <v>5</v>
      </c>
      <c r="Z8" s="10">
        <f t="shared" si="3"/>
        <v>3</v>
      </c>
      <c r="AA8" s="10">
        <f t="shared" si="3"/>
        <v>5</v>
      </c>
      <c r="AB8" s="10">
        <f t="shared" si="3"/>
        <v>3</v>
      </c>
      <c r="AC8" s="10">
        <f t="shared" si="3"/>
        <v>4</v>
      </c>
      <c r="AD8" s="10">
        <f t="shared" si="3"/>
        <v>4</v>
      </c>
      <c r="AE8" s="10">
        <f t="shared" si="3"/>
        <v>0</v>
      </c>
      <c r="AF8" s="10">
        <f t="shared" si="3"/>
        <v>0</v>
      </c>
      <c r="AG8" s="10">
        <f t="shared" si="3"/>
        <v>0</v>
      </c>
      <c r="AH8" s="10">
        <f t="shared" si="3"/>
        <v>0</v>
      </c>
      <c r="AI8" s="10">
        <f t="shared" si="3"/>
        <v>0</v>
      </c>
      <c r="AJ8" s="10">
        <f t="shared" si="3"/>
        <v>0</v>
      </c>
      <c r="AK8" s="10">
        <f t="shared" si="3"/>
        <v>0</v>
      </c>
      <c r="AL8" s="10">
        <f t="shared" si="3"/>
        <v>0</v>
      </c>
      <c r="AM8" s="10">
        <f t="shared" si="3"/>
        <v>0</v>
      </c>
      <c r="AN8" s="10">
        <f t="shared" si="3"/>
        <v>0</v>
      </c>
      <c r="AO8" s="10">
        <f t="shared" si="3"/>
        <v>0</v>
      </c>
      <c r="AP8" s="10">
        <f t="shared" si="3"/>
        <v>0</v>
      </c>
      <c r="AQ8" s="10">
        <f t="shared" si="3"/>
        <v>0</v>
      </c>
      <c r="AR8" s="10">
        <f t="shared" si="3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0</v>
      </c>
      <c r="AW8" s="10">
        <f t="shared" si="3"/>
        <v>0</v>
      </c>
      <c r="AX8" s="38">
        <f t="shared" si="1"/>
        <v>24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1">
        <f t="shared" si="2"/>
        <v>56</v>
      </c>
    </row>
    <row r="9" spans="1:59" ht="19.5" customHeight="1">
      <c r="A9" s="66"/>
      <c r="B9" s="80" t="s">
        <v>41</v>
      </c>
      <c r="C9" s="41" t="s">
        <v>34</v>
      </c>
      <c r="D9" s="1" t="s">
        <v>32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34">
        <f aca="true" t="shared" si="4" ref="V9:V14">SUM(E9:U9)</f>
        <v>34</v>
      </c>
      <c r="W9" s="13">
        <v>0</v>
      </c>
      <c r="X9" s="13">
        <v>0</v>
      </c>
      <c r="Y9" s="12">
        <v>2</v>
      </c>
      <c r="Z9" s="12">
        <v>2</v>
      </c>
      <c r="AA9" s="12">
        <v>2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34">
        <f t="shared" si="1"/>
        <v>6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1">
        <f t="shared" si="2"/>
        <v>40</v>
      </c>
    </row>
    <row r="10" spans="1:59" ht="19.5" customHeight="1">
      <c r="A10" s="66"/>
      <c r="B10" s="80"/>
      <c r="C10" s="41"/>
      <c r="D10" s="1" t="s">
        <v>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4">
        <f t="shared" si="4"/>
        <v>0</v>
      </c>
      <c r="W10" s="13">
        <v>0</v>
      </c>
      <c r="X10" s="13">
        <v>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34">
        <f t="shared" si="1"/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1">
        <f t="shared" si="2"/>
        <v>0</v>
      </c>
    </row>
    <row r="11" spans="1:59" ht="19.5" customHeight="1">
      <c r="A11" s="66"/>
      <c r="B11" s="80" t="s">
        <v>42</v>
      </c>
      <c r="C11" s="41" t="s">
        <v>35</v>
      </c>
      <c r="D11" s="1" t="s">
        <v>32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/>
      <c r="U11" s="12"/>
      <c r="V11" s="34">
        <f t="shared" si="4"/>
        <v>30</v>
      </c>
      <c r="W11" s="13">
        <v>0</v>
      </c>
      <c r="X11" s="13">
        <v>0</v>
      </c>
      <c r="Y11" s="12">
        <v>2</v>
      </c>
      <c r="Z11" s="12"/>
      <c r="AA11" s="12">
        <v>2</v>
      </c>
      <c r="AB11" s="12">
        <v>2</v>
      </c>
      <c r="AC11" s="12">
        <v>2</v>
      </c>
      <c r="AD11" s="12">
        <v>2</v>
      </c>
      <c r="AE11" s="12"/>
      <c r="AF11" s="12"/>
      <c r="AG11" s="12"/>
      <c r="AH11" s="12"/>
      <c r="AI11" s="12"/>
      <c r="AJ11" s="14"/>
      <c r="AK11" s="12"/>
      <c r="AL11" s="12"/>
      <c r="AM11" s="12"/>
      <c r="AN11" s="12"/>
      <c r="AO11" s="14"/>
      <c r="AP11" s="12"/>
      <c r="AQ11" s="12"/>
      <c r="AR11" s="12"/>
      <c r="AS11" s="12"/>
      <c r="AT11" s="12"/>
      <c r="AU11" s="12"/>
      <c r="AV11" s="12"/>
      <c r="AW11" s="12"/>
      <c r="AX11" s="34">
        <f t="shared" si="1"/>
        <v>10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f t="shared" si="2"/>
        <v>40</v>
      </c>
    </row>
    <row r="12" spans="1:59" ht="19.5" customHeight="1">
      <c r="A12" s="66"/>
      <c r="B12" s="80"/>
      <c r="C12" s="41"/>
      <c r="D12" s="1" t="s">
        <v>33</v>
      </c>
      <c r="E12" s="12">
        <f>E11</f>
        <v>2</v>
      </c>
      <c r="F12" s="12">
        <f aca="true" t="shared" si="5" ref="F12:S12">F11</f>
        <v>2</v>
      </c>
      <c r="G12" s="12">
        <f t="shared" si="5"/>
        <v>2</v>
      </c>
      <c r="H12" s="12">
        <f t="shared" si="5"/>
        <v>2</v>
      </c>
      <c r="I12" s="12">
        <f t="shared" si="5"/>
        <v>2</v>
      </c>
      <c r="J12" s="12">
        <f t="shared" si="5"/>
        <v>2</v>
      </c>
      <c r="K12" s="12">
        <f t="shared" si="5"/>
        <v>2</v>
      </c>
      <c r="L12" s="12">
        <f t="shared" si="5"/>
        <v>2</v>
      </c>
      <c r="M12" s="12">
        <f t="shared" si="5"/>
        <v>2</v>
      </c>
      <c r="N12" s="12">
        <f t="shared" si="5"/>
        <v>2</v>
      </c>
      <c r="O12" s="12">
        <f t="shared" si="5"/>
        <v>2</v>
      </c>
      <c r="P12" s="12">
        <f t="shared" si="5"/>
        <v>2</v>
      </c>
      <c r="Q12" s="12">
        <f t="shared" si="5"/>
        <v>2</v>
      </c>
      <c r="R12" s="12">
        <f t="shared" si="5"/>
        <v>2</v>
      </c>
      <c r="S12" s="12">
        <f t="shared" si="5"/>
        <v>2</v>
      </c>
      <c r="T12" s="12">
        <v>1</v>
      </c>
      <c r="U12" s="12">
        <v>1</v>
      </c>
      <c r="V12" s="34">
        <f t="shared" si="4"/>
        <v>32</v>
      </c>
      <c r="W12" s="13">
        <v>0</v>
      </c>
      <c r="X12" s="13">
        <v>0</v>
      </c>
      <c r="Y12" s="12">
        <f>Y11</f>
        <v>2</v>
      </c>
      <c r="Z12" s="12">
        <v>1</v>
      </c>
      <c r="AA12" s="12">
        <f>AA11</f>
        <v>2</v>
      </c>
      <c r="AB12" s="12">
        <v>1</v>
      </c>
      <c r="AC12" s="12">
        <v>1</v>
      </c>
      <c r="AD12" s="12">
        <v>1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4"/>
      <c r="AP12" s="12"/>
      <c r="AQ12" s="12"/>
      <c r="AR12" s="12"/>
      <c r="AS12" s="12"/>
      <c r="AT12" s="12"/>
      <c r="AU12" s="12"/>
      <c r="AV12" s="12"/>
      <c r="AW12" s="12"/>
      <c r="AX12" s="34">
        <f t="shared" si="1"/>
        <v>8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1">
        <f t="shared" si="2"/>
        <v>40</v>
      </c>
    </row>
    <row r="13" spans="1:59" ht="19.5" customHeight="1">
      <c r="A13" s="66"/>
      <c r="B13" s="80" t="s">
        <v>79</v>
      </c>
      <c r="C13" s="41" t="s">
        <v>80</v>
      </c>
      <c r="D13" s="1" t="s">
        <v>32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4">
        <f t="shared" si="4"/>
        <v>0</v>
      </c>
      <c r="W13" s="13">
        <v>0</v>
      </c>
      <c r="X13" s="13">
        <v>0</v>
      </c>
      <c r="Y13" s="12">
        <v>6</v>
      </c>
      <c r="Z13" s="23">
        <v>4</v>
      </c>
      <c r="AA13" s="12">
        <v>6</v>
      </c>
      <c r="AB13" s="23">
        <v>4</v>
      </c>
      <c r="AC13" s="12">
        <v>6</v>
      </c>
      <c r="AD13" s="22">
        <v>6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34">
        <f t="shared" si="1"/>
        <v>32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1">
        <f t="shared" si="2"/>
        <v>32</v>
      </c>
    </row>
    <row r="14" spans="1:59" ht="19.5" customHeight="1">
      <c r="A14" s="66"/>
      <c r="B14" s="80"/>
      <c r="C14" s="41"/>
      <c r="D14" s="1" t="s">
        <v>33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4">
        <f t="shared" si="4"/>
        <v>0</v>
      </c>
      <c r="W14" s="13">
        <v>0</v>
      </c>
      <c r="X14" s="13">
        <v>0</v>
      </c>
      <c r="Y14" s="12">
        <f aca="true" t="shared" si="6" ref="Y14:AD14">Y13/2</f>
        <v>3</v>
      </c>
      <c r="Z14" s="12">
        <f t="shared" si="6"/>
        <v>2</v>
      </c>
      <c r="AA14" s="12">
        <f t="shared" si="6"/>
        <v>3</v>
      </c>
      <c r="AB14" s="12">
        <f t="shared" si="6"/>
        <v>2</v>
      </c>
      <c r="AC14" s="12">
        <f t="shared" si="6"/>
        <v>3</v>
      </c>
      <c r="AD14" s="12">
        <f t="shared" si="6"/>
        <v>3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34">
        <f t="shared" si="1"/>
        <v>16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1">
        <f t="shared" si="2"/>
        <v>16</v>
      </c>
    </row>
    <row r="15" spans="1:59" ht="19.5" customHeight="1">
      <c r="A15" s="66"/>
      <c r="B15" s="81" t="s">
        <v>43</v>
      </c>
      <c r="C15" s="53" t="s">
        <v>44</v>
      </c>
      <c r="D15" s="1" t="s">
        <v>32</v>
      </c>
      <c r="E15" s="28">
        <f aca="true" t="shared" si="7" ref="E15:AW15">SUM(E17,E25)</f>
        <v>32</v>
      </c>
      <c r="F15" s="28">
        <f t="shared" si="7"/>
        <v>32</v>
      </c>
      <c r="G15" s="28">
        <f t="shared" si="7"/>
        <v>32</v>
      </c>
      <c r="H15" s="28">
        <f t="shared" si="7"/>
        <v>32</v>
      </c>
      <c r="I15" s="28">
        <f t="shared" si="7"/>
        <v>32</v>
      </c>
      <c r="J15" s="28">
        <f t="shared" si="7"/>
        <v>32</v>
      </c>
      <c r="K15" s="28">
        <f t="shared" si="7"/>
        <v>32</v>
      </c>
      <c r="L15" s="28">
        <f t="shared" si="7"/>
        <v>32</v>
      </c>
      <c r="M15" s="28">
        <f t="shared" si="7"/>
        <v>32</v>
      </c>
      <c r="N15" s="28">
        <f t="shared" si="7"/>
        <v>32</v>
      </c>
      <c r="O15" s="28">
        <f t="shared" si="7"/>
        <v>32</v>
      </c>
      <c r="P15" s="28">
        <f t="shared" si="7"/>
        <v>32</v>
      </c>
      <c r="Q15" s="28">
        <f t="shared" si="7"/>
        <v>32</v>
      </c>
      <c r="R15" s="28">
        <f t="shared" si="7"/>
        <v>32</v>
      </c>
      <c r="S15" s="28">
        <f t="shared" si="7"/>
        <v>32</v>
      </c>
      <c r="T15" s="28">
        <f t="shared" si="7"/>
        <v>34</v>
      </c>
      <c r="U15" s="28">
        <f t="shared" si="7"/>
        <v>28</v>
      </c>
      <c r="V15" s="39">
        <f t="shared" si="7"/>
        <v>542</v>
      </c>
      <c r="W15" s="28">
        <f t="shared" si="7"/>
        <v>0</v>
      </c>
      <c r="X15" s="28">
        <f t="shared" si="7"/>
        <v>0</v>
      </c>
      <c r="Y15" s="28">
        <f t="shared" si="7"/>
        <v>26</v>
      </c>
      <c r="Z15" s="28">
        <f t="shared" si="7"/>
        <v>30</v>
      </c>
      <c r="AA15" s="28">
        <f t="shared" si="7"/>
        <v>26</v>
      </c>
      <c r="AB15" s="28">
        <f t="shared" si="7"/>
        <v>30</v>
      </c>
      <c r="AC15" s="28">
        <f t="shared" si="7"/>
        <v>28</v>
      </c>
      <c r="AD15" s="28">
        <f t="shared" si="7"/>
        <v>28</v>
      </c>
      <c r="AE15" s="28">
        <f t="shared" si="7"/>
        <v>24</v>
      </c>
      <c r="AF15" s="28">
        <f t="shared" si="7"/>
        <v>36</v>
      </c>
      <c r="AG15" s="28">
        <f t="shared" si="7"/>
        <v>24</v>
      </c>
      <c r="AH15" s="28">
        <f t="shared" si="7"/>
        <v>36</v>
      </c>
      <c r="AI15" s="28">
        <f t="shared" si="7"/>
        <v>36</v>
      </c>
      <c r="AJ15" s="28">
        <f t="shared" si="7"/>
        <v>36</v>
      </c>
      <c r="AK15" s="28">
        <f t="shared" si="7"/>
        <v>36</v>
      </c>
      <c r="AL15" s="28">
        <f t="shared" si="7"/>
        <v>30</v>
      </c>
      <c r="AM15" s="28">
        <f t="shared" si="7"/>
        <v>24</v>
      </c>
      <c r="AN15" s="28">
        <f t="shared" si="7"/>
        <v>36</v>
      </c>
      <c r="AO15" s="28">
        <f t="shared" si="7"/>
        <v>36</v>
      </c>
      <c r="AP15" s="28">
        <f t="shared" si="7"/>
        <v>36</v>
      </c>
      <c r="AQ15" s="28">
        <f t="shared" si="7"/>
        <v>12</v>
      </c>
      <c r="AR15" s="28">
        <f t="shared" si="7"/>
        <v>0</v>
      </c>
      <c r="AS15" s="28">
        <f t="shared" si="7"/>
        <v>0</v>
      </c>
      <c r="AT15" s="28">
        <f t="shared" si="7"/>
        <v>0</v>
      </c>
      <c r="AU15" s="28">
        <f t="shared" si="7"/>
        <v>0</v>
      </c>
      <c r="AV15" s="28">
        <f t="shared" si="7"/>
        <v>0</v>
      </c>
      <c r="AW15" s="28">
        <f t="shared" si="7"/>
        <v>0</v>
      </c>
      <c r="AX15" s="38">
        <f t="shared" si="1"/>
        <v>570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1">
        <f t="shared" si="2"/>
        <v>1112</v>
      </c>
    </row>
    <row r="16" spans="1:59" ht="19.5" customHeight="1">
      <c r="A16" s="66"/>
      <c r="B16" s="81"/>
      <c r="C16" s="53"/>
      <c r="D16" s="1" t="s">
        <v>33</v>
      </c>
      <c r="E16" s="28">
        <f aca="true" t="shared" si="8" ref="E16:AW16">SUM(E18,E26)</f>
        <v>16</v>
      </c>
      <c r="F16" s="28">
        <f t="shared" si="8"/>
        <v>16</v>
      </c>
      <c r="G16" s="28">
        <f t="shared" si="8"/>
        <v>16</v>
      </c>
      <c r="H16" s="28">
        <f t="shared" si="8"/>
        <v>16</v>
      </c>
      <c r="I16" s="28">
        <f t="shared" si="8"/>
        <v>16</v>
      </c>
      <c r="J16" s="28">
        <f t="shared" si="8"/>
        <v>16</v>
      </c>
      <c r="K16" s="28">
        <f t="shared" si="8"/>
        <v>16</v>
      </c>
      <c r="L16" s="28">
        <f t="shared" si="8"/>
        <v>16</v>
      </c>
      <c r="M16" s="28">
        <f t="shared" si="8"/>
        <v>16</v>
      </c>
      <c r="N16" s="28">
        <f t="shared" si="8"/>
        <v>16</v>
      </c>
      <c r="O16" s="28">
        <f t="shared" si="8"/>
        <v>16</v>
      </c>
      <c r="P16" s="28">
        <f t="shared" si="8"/>
        <v>16</v>
      </c>
      <c r="Q16" s="28">
        <f t="shared" si="8"/>
        <v>16</v>
      </c>
      <c r="R16" s="28">
        <f t="shared" si="8"/>
        <v>16</v>
      </c>
      <c r="S16" s="28">
        <f t="shared" si="8"/>
        <v>16</v>
      </c>
      <c r="T16" s="28">
        <f t="shared" si="8"/>
        <v>17</v>
      </c>
      <c r="U16" s="28">
        <f t="shared" si="8"/>
        <v>14</v>
      </c>
      <c r="V16" s="39">
        <f t="shared" si="8"/>
        <v>271</v>
      </c>
      <c r="W16" s="28">
        <f t="shared" si="8"/>
        <v>0</v>
      </c>
      <c r="X16" s="28">
        <f t="shared" si="8"/>
        <v>0</v>
      </c>
      <c r="Y16" s="28">
        <f t="shared" si="8"/>
        <v>13</v>
      </c>
      <c r="Z16" s="28">
        <f t="shared" si="8"/>
        <v>15</v>
      </c>
      <c r="AA16" s="28">
        <f t="shared" si="8"/>
        <v>13</v>
      </c>
      <c r="AB16" s="28">
        <f t="shared" si="8"/>
        <v>15</v>
      </c>
      <c r="AC16" s="28">
        <f t="shared" si="8"/>
        <v>14</v>
      </c>
      <c r="AD16" s="28">
        <f t="shared" si="8"/>
        <v>14</v>
      </c>
      <c r="AE16" s="28">
        <f t="shared" si="8"/>
        <v>3</v>
      </c>
      <c r="AF16" s="28">
        <f t="shared" si="8"/>
        <v>0</v>
      </c>
      <c r="AG16" s="28">
        <f t="shared" si="8"/>
        <v>0</v>
      </c>
      <c r="AH16" s="28">
        <f t="shared" si="8"/>
        <v>0</v>
      </c>
      <c r="AI16" s="28">
        <f t="shared" si="8"/>
        <v>0</v>
      </c>
      <c r="AJ16" s="28">
        <f t="shared" si="8"/>
        <v>0</v>
      </c>
      <c r="AK16" s="28">
        <f t="shared" si="8"/>
        <v>0</v>
      </c>
      <c r="AL16" s="28">
        <f t="shared" si="8"/>
        <v>0</v>
      </c>
      <c r="AM16" s="28">
        <f t="shared" si="8"/>
        <v>0</v>
      </c>
      <c r="AN16" s="28">
        <f t="shared" si="8"/>
        <v>0</v>
      </c>
      <c r="AO16" s="28">
        <f t="shared" si="8"/>
        <v>0</v>
      </c>
      <c r="AP16" s="28">
        <f t="shared" si="8"/>
        <v>0</v>
      </c>
      <c r="AQ16" s="28">
        <f t="shared" si="8"/>
        <v>0</v>
      </c>
      <c r="AR16" s="28">
        <f t="shared" si="8"/>
        <v>0</v>
      </c>
      <c r="AS16" s="28">
        <f t="shared" si="8"/>
        <v>0</v>
      </c>
      <c r="AT16" s="28">
        <f t="shared" si="8"/>
        <v>0</v>
      </c>
      <c r="AU16" s="28">
        <f t="shared" si="8"/>
        <v>0</v>
      </c>
      <c r="AV16" s="28">
        <f t="shared" si="8"/>
        <v>0</v>
      </c>
      <c r="AW16" s="28">
        <f t="shared" si="8"/>
        <v>0</v>
      </c>
      <c r="AX16" s="38">
        <f t="shared" si="1"/>
        <v>87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1">
        <f t="shared" si="2"/>
        <v>358</v>
      </c>
    </row>
    <row r="17" spans="1:59" ht="19.5" customHeight="1">
      <c r="A17" s="66"/>
      <c r="B17" s="81" t="s">
        <v>45</v>
      </c>
      <c r="C17" s="52" t="s">
        <v>46</v>
      </c>
      <c r="D17" s="1" t="s">
        <v>32</v>
      </c>
      <c r="E17" s="10">
        <f>SUM(E19,E21,E23)</f>
        <v>10</v>
      </c>
      <c r="F17" s="10">
        <f aca="true" t="shared" si="9" ref="F17:BG17">SUM(F19,F21,F23)</f>
        <v>10</v>
      </c>
      <c r="G17" s="10">
        <f t="shared" si="9"/>
        <v>10</v>
      </c>
      <c r="H17" s="10">
        <f t="shared" si="9"/>
        <v>10</v>
      </c>
      <c r="I17" s="10">
        <f t="shared" si="9"/>
        <v>10</v>
      </c>
      <c r="J17" s="10">
        <f t="shared" si="9"/>
        <v>10</v>
      </c>
      <c r="K17" s="10">
        <f t="shared" si="9"/>
        <v>10</v>
      </c>
      <c r="L17" s="10">
        <f t="shared" si="9"/>
        <v>10</v>
      </c>
      <c r="M17" s="10">
        <f t="shared" si="9"/>
        <v>10</v>
      </c>
      <c r="N17" s="10">
        <f t="shared" si="9"/>
        <v>10</v>
      </c>
      <c r="O17" s="10">
        <f t="shared" si="9"/>
        <v>10</v>
      </c>
      <c r="P17" s="10">
        <f t="shared" si="9"/>
        <v>10</v>
      </c>
      <c r="Q17" s="10">
        <f t="shared" si="9"/>
        <v>10</v>
      </c>
      <c r="R17" s="10">
        <f t="shared" si="9"/>
        <v>10</v>
      </c>
      <c r="S17" s="10">
        <f t="shared" si="9"/>
        <v>10</v>
      </c>
      <c r="T17" s="10">
        <f t="shared" si="9"/>
        <v>12</v>
      </c>
      <c r="U17" s="10">
        <f t="shared" si="9"/>
        <v>6</v>
      </c>
      <c r="V17" s="38">
        <f t="shared" si="9"/>
        <v>168</v>
      </c>
      <c r="W17" s="10">
        <f t="shared" si="9"/>
        <v>0</v>
      </c>
      <c r="X17" s="10">
        <f t="shared" si="9"/>
        <v>0</v>
      </c>
      <c r="Y17" s="10">
        <f t="shared" si="9"/>
        <v>2</v>
      </c>
      <c r="Z17" s="10">
        <f t="shared" si="9"/>
        <v>4</v>
      </c>
      <c r="AA17" s="10">
        <f t="shared" si="9"/>
        <v>2</v>
      </c>
      <c r="AB17" s="10">
        <f t="shared" si="9"/>
        <v>4</v>
      </c>
      <c r="AC17" s="10">
        <f t="shared" si="9"/>
        <v>2</v>
      </c>
      <c r="AD17" s="10">
        <f t="shared" si="9"/>
        <v>4</v>
      </c>
      <c r="AE17" s="10">
        <f t="shared" si="9"/>
        <v>0</v>
      </c>
      <c r="AF17" s="10">
        <f t="shared" si="9"/>
        <v>0</v>
      </c>
      <c r="AG17" s="10">
        <f t="shared" si="9"/>
        <v>0</v>
      </c>
      <c r="AH17" s="10">
        <f t="shared" si="9"/>
        <v>0</v>
      </c>
      <c r="AI17" s="10">
        <f t="shared" si="9"/>
        <v>0</v>
      </c>
      <c r="AJ17" s="10">
        <f t="shared" si="9"/>
        <v>0</v>
      </c>
      <c r="AK17" s="10">
        <f t="shared" si="9"/>
        <v>0</v>
      </c>
      <c r="AL17" s="10">
        <f t="shared" si="9"/>
        <v>0</v>
      </c>
      <c r="AM17" s="10">
        <f t="shared" si="9"/>
        <v>0</v>
      </c>
      <c r="AN17" s="10">
        <f t="shared" si="9"/>
        <v>0</v>
      </c>
      <c r="AO17" s="10">
        <f t="shared" si="9"/>
        <v>0</v>
      </c>
      <c r="AP17" s="10">
        <f t="shared" si="9"/>
        <v>0</v>
      </c>
      <c r="AQ17" s="10">
        <f t="shared" si="9"/>
        <v>0</v>
      </c>
      <c r="AR17" s="10">
        <f t="shared" si="9"/>
        <v>0</v>
      </c>
      <c r="AS17" s="10">
        <f t="shared" si="9"/>
        <v>0</v>
      </c>
      <c r="AT17" s="10">
        <f t="shared" si="9"/>
        <v>0</v>
      </c>
      <c r="AU17" s="10">
        <f t="shared" si="9"/>
        <v>0</v>
      </c>
      <c r="AV17" s="10">
        <f t="shared" si="9"/>
        <v>0</v>
      </c>
      <c r="AW17" s="10">
        <f t="shared" si="9"/>
        <v>0</v>
      </c>
      <c r="AX17" s="38">
        <f t="shared" si="9"/>
        <v>18</v>
      </c>
      <c r="AY17" s="10">
        <f t="shared" si="9"/>
        <v>0</v>
      </c>
      <c r="AZ17" s="10">
        <f t="shared" si="9"/>
        <v>0</v>
      </c>
      <c r="BA17" s="10">
        <f t="shared" si="9"/>
        <v>0</v>
      </c>
      <c r="BB17" s="10">
        <f t="shared" si="9"/>
        <v>0</v>
      </c>
      <c r="BC17" s="10">
        <f t="shared" si="9"/>
        <v>0</v>
      </c>
      <c r="BD17" s="10">
        <f t="shared" si="9"/>
        <v>0</v>
      </c>
      <c r="BE17" s="10">
        <f t="shared" si="9"/>
        <v>0</v>
      </c>
      <c r="BF17" s="10">
        <f t="shared" si="9"/>
        <v>0</v>
      </c>
      <c r="BG17" s="40">
        <f t="shared" si="9"/>
        <v>186</v>
      </c>
    </row>
    <row r="18" spans="1:59" ht="19.5" customHeight="1">
      <c r="A18" s="66"/>
      <c r="B18" s="81"/>
      <c r="C18" s="52"/>
      <c r="D18" s="1" t="s">
        <v>33</v>
      </c>
      <c r="E18" s="10">
        <f>SUM(E20,E22,E24)</f>
        <v>5</v>
      </c>
      <c r="F18" s="10">
        <f aca="true" t="shared" si="10" ref="F18:BG18">SUM(F20,F22,F24)</f>
        <v>5</v>
      </c>
      <c r="G18" s="10">
        <f t="shared" si="10"/>
        <v>5</v>
      </c>
      <c r="H18" s="10">
        <f t="shared" si="10"/>
        <v>5</v>
      </c>
      <c r="I18" s="10">
        <f t="shared" si="10"/>
        <v>5</v>
      </c>
      <c r="J18" s="10">
        <f t="shared" si="10"/>
        <v>5</v>
      </c>
      <c r="K18" s="10">
        <f t="shared" si="10"/>
        <v>5</v>
      </c>
      <c r="L18" s="10">
        <f t="shared" si="10"/>
        <v>5</v>
      </c>
      <c r="M18" s="10">
        <f t="shared" si="10"/>
        <v>5</v>
      </c>
      <c r="N18" s="10">
        <f t="shared" si="10"/>
        <v>5</v>
      </c>
      <c r="O18" s="10">
        <f t="shared" si="10"/>
        <v>5</v>
      </c>
      <c r="P18" s="10">
        <f t="shared" si="10"/>
        <v>5</v>
      </c>
      <c r="Q18" s="10">
        <f t="shared" si="10"/>
        <v>5</v>
      </c>
      <c r="R18" s="10">
        <f t="shared" si="10"/>
        <v>5</v>
      </c>
      <c r="S18" s="10">
        <f t="shared" si="10"/>
        <v>5</v>
      </c>
      <c r="T18" s="10">
        <f t="shared" si="10"/>
        <v>6</v>
      </c>
      <c r="U18" s="10">
        <f t="shared" si="10"/>
        <v>3</v>
      </c>
      <c r="V18" s="38">
        <f t="shared" si="10"/>
        <v>84</v>
      </c>
      <c r="W18" s="10">
        <f t="shared" si="10"/>
        <v>0</v>
      </c>
      <c r="X18" s="10">
        <f t="shared" si="10"/>
        <v>0</v>
      </c>
      <c r="Y18" s="10">
        <f t="shared" si="10"/>
        <v>1</v>
      </c>
      <c r="Z18" s="10">
        <f t="shared" si="10"/>
        <v>2</v>
      </c>
      <c r="AA18" s="10">
        <f t="shared" si="10"/>
        <v>1</v>
      </c>
      <c r="AB18" s="10">
        <f t="shared" si="10"/>
        <v>2</v>
      </c>
      <c r="AC18" s="10">
        <f t="shared" si="10"/>
        <v>1</v>
      </c>
      <c r="AD18" s="10">
        <f t="shared" si="10"/>
        <v>2</v>
      </c>
      <c r="AE18" s="10">
        <f t="shared" si="10"/>
        <v>0</v>
      </c>
      <c r="AF18" s="10">
        <f t="shared" si="10"/>
        <v>0</v>
      </c>
      <c r="AG18" s="10">
        <f t="shared" si="10"/>
        <v>0</v>
      </c>
      <c r="AH18" s="10">
        <f t="shared" si="10"/>
        <v>0</v>
      </c>
      <c r="AI18" s="10">
        <f t="shared" si="10"/>
        <v>0</v>
      </c>
      <c r="AJ18" s="10">
        <f t="shared" si="10"/>
        <v>0</v>
      </c>
      <c r="AK18" s="10">
        <f t="shared" si="10"/>
        <v>0</v>
      </c>
      <c r="AL18" s="10">
        <f t="shared" si="10"/>
        <v>0</v>
      </c>
      <c r="AM18" s="10">
        <f t="shared" si="10"/>
        <v>0</v>
      </c>
      <c r="AN18" s="10">
        <f t="shared" si="10"/>
        <v>0</v>
      </c>
      <c r="AO18" s="10">
        <f t="shared" si="10"/>
        <v>0</v>
      </c>
      <c r="AP18" s="10">
        <f t="shared" si="10"/>
        <v>0</v>
      </c>
      <c r="AQ18" s="10">
        <f t="shared" si="10"/>
        <v>0</v>
      </c>
      <c r="AR18" s="10">
        <f t="shared" si="10"/>
        <v>0</v>
      </c>
      <c r="AS18" s="10">
        <f t="shared" si="10"/>
        <v>0</v>
      </c>
      <c r="AT18" s="10">
        <f t="shared" si="10"/>
        <v>0</v>
      </c>
      <c r="AU18" s="10">
        <f t="shared" si="10"/>
        <v>0</v>
      </c>
      <c r="AV18" s="10">
        <f t="shared" si="10"/>
        <v>0</v>
      </c>
      <c r="AW18" s="10">
        <f t="shared" si="10"/>
        <v>0</v>
      </c>
      <c r="AX18" s="38">
        <f t="shared" si="10"/>
        <v>9</v>
      </c>
      <c r="AY18" s="10">
        <f t="shared" si="10"/>
        <v>0</v>
      </c>
      <c r="AZ18" s="10">
        <f t="shared" si="10"/>
        <v>0</v>
      </c>
      <c r="BA18" s="10">
        <f t="shared" si="10"/>
        <v>0</v>
      </c>
      <c r="BB18" s="10">
        <f t="shared" si="10"/>
        <v>0</v>
      </c>
      <c r="BC18" s="10">
        <f t="shared" si="10"/>
        <v>0</v>
      </c>
      <c r="BD18" s="10">
        <f t="shared" si="10"/>
        <v>0</v>
      </c>
      <c r="BE18" s="10">
        <f t="shared" si="10"/>
        <v>0</v>
      </c>
      <c r="BF18" s="10">
        <f t="shared" si="10"/>
        <v>0</v>
      </c>
      <c r="BG18" s="40">
        <f t="shared" si="10"/>
        <v>93</v>
      </c>
    </row>
    <row r="19" spans="1:59" ht="19.5" customHeight="1">
      <c r="A19" s="66"/>
      <c r="B19" s="80" t="s">
        <v>81</v>
      </c>
      <c r="C19" s="49" t="s">
        <v>82</v>
      </c>
      <c r="D19" s="1" t="s">
        <v>32</v>
      </c>
      <c r="E19" s="12">
        <v>6</v>
      </c>
      <c r="F19" s="12">
        <v>4</v>
      </c>
      <c r="G19" s="12">
        <v>6</v>
      </c>
      <c r="H19" s="12">
        <v>4</v>
      </c>
      <c r="I19" s="12">
        <v>6</v>
      </c>
      <c r="J19" s="12">
        <v>4</v>
      </c>
      <c r="K19" s="12">
        <v>6</v>
      </c>
      <c r="L19" s="12">
        <v>4</v>
      </c>
      <c r="M19" s="12">
        <v>6</v>
      </c>
      <c r="N19" s="12">
        <v>4</v>
      </c>
      <c r="O19" s="12">
        <v>6</v>
      </c>
      <c r="P19" s="12">
        <v>4</v>
      </c>
      <c r="Q19" s="12">
        <v>6</v>
      </c>
      <c r="R19" s="12">
        <v>4</v>
      </c>
      <c r="S19" s="12">
        <v>6</v>
      </c>
      <c r="T19" s="22">
        <v>8</v>
      </c>
      <c r="U19" s="18">
        <v>6</v>
      </c>
      <c r="V19" s="34">
        <f aca="true" t="shared" si="11" ref="V19:V24">SUM(E19:U19)</f>
        <v>90</v>
      </c>
      <c r="W19" s="13">
        <v>0</v>
      </c>
      <c r="X19" s="13">
        <v>0</v>
      </c>
      <c r="Y19" s="12"/>
      <c r="Z19" s="23"/>
      <c r="AA19" s="23"/>
      <c r="AB19" s="23"/>
      <c r="AC19" s="23"/>
      <c r="AD19" s="23"/>
      <c r="AE19" s="23"/>
      <c r="AF19" s="23"/>
      <c r="AG19" s="23"/>
      <c r="AH19" s="23"/>
      <c r="AI19" s="12"/>
      <c r="AJ19" s="12"/>
      <c r="AK19" s="12"/>
      <c r="AL19" s="12"/>
      <c r="AM19" s="12"/>
      <c r="AN19" s="12"/>
      <c r="AO19" s="15"/>
      <c r="AP19" s="12"/>
      <c r="AQ19" s="12"/>
      <c r="AR19" s="12"/>
      <c r="AS19" s="12"/>
      <c r="AT19" s="12"/>
      <c r="AU19" s="12"/>
      <c r="AV19" s="12"/>
      <c r="AW19" s="12"/>
      <c r="AX19" s="34">
        <f t="shared" si="1"/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1">
        <f t="shared" si="2"/>
        <v>90</v>
      </c>
    </row>
    <row r="20" spans="1:59" ht="19.5" customHeight="1">
      <c r="A20" s="66"/>
      <c r="B20" s="80"/>
      <c r="C20" s="50"/>
      <c r="D20" s="1" t="s">
        <v>33</v>
      </c>
      <c r="E20" s="12">
        <f>E19/2</f>
        <v>3</v>
      </c>
      <c r="F20" s="12">
        <f aca="true" t="shared" si="12" ref="F20:T20">F19/2</f>
        <v>2</v>
      </c>
      <c r="G20" s="12">
        <f t="shared" si="12"/>
        <v>3</v>
      </c>
      <c r="H20" s="12">
        <f t="shared" si="12"/>
        <v>2</v>
      </c>
      <c r="I20" s="12">
        <f t="shared" si="12"/>
        <v>3</v>
      </c>
      <c r="J20" s="12">
        <f t="shared" si="12"/>
        <v>2</v>
      </c>
      <c r="K20" s="12">
        <f t="shared" si="12"/>
        <v>3</v>
      </c>
      <c r="L20" s="12">
        <f t="shared" si="12"/>
        <v>2</v>
      </c>
      <c r="M20" s="12">
        <f t="shared" si="12"/>
        <v>3</v>
      </c>
      <c r="N20" s="12">
        <f t="shared" si="12"/>
        <v>2</v>
      </c>
      <c r="O20" s="12">
        <f t="shared" si="12"/>
        <v>3</v>
      </c>
      <c r="P20" s="12">
        <f t="shared" si="12"/>
        <v>2</v>
      </c>
      <c r="Q20" s="12">
        <f t="shared" si="12"/>
        <v>3</v>
      </c>
      <c r="R20" s="12">
        <f t="shared" si="12"/>
        <v>2</v>
      </c>
      <c r="S20" s="12">
        <f t="shared" si="12"/>
        <v>3</v>
      </c>
      <c r="T20" s="12">
        <f t="shared" si="12"/>
        <v>4</v>
      </c>
      <c r="U20" s="18">
        <f>U19/2</f>
        <v>3</v>
      </c>
      <c r="V20" s="34">
        <f t="shared" si="11"/>
        <v>45</v>
      </c>
      <c r="W20" s="13">
        <v>0</v>
      </c>
      <c r="X20" s="13">
        <v>0</v>
      </c>
      <c r="Y20" s="12"/>
      <c r="Z20" s="23"/>
      <c r="AA20" s="23"/>
      <c r="AB20" s="23"/>
      <c r="AC20" s="23"/>
      <c r="AD20" s="23"/>
      <c r="AE20" s="23"/>
      <c r="AF20" s="23"/>
      <c r="AG20" s="23"/>
      <c r="AH20" s="23"/>
      <c r="AI20" s="12"/>
      <c r="AJ20" s="12"/>
      <c r="AK20" s="12"/>
      <c r="AL20" s="12"/>
      <c r="AM20" s="12"/>
      <c r="AN20" s="12"/>
      <c r="AO20" s="15"/>
      <c r="AP20" s="12"/>
      <c r="AQ20" s="12"/>
      <c r="AR20" s="12"/>
      <c r="AS20" s="12"/>
      <c r="AT20" s="12"/>
      <c r="AU20" s="12"/>
      <c r="AV20" s="12"/>
      <c r="AW20" s="12"/>
      <c r="AX20" s="34">
        <f t="shared" si="1"/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1">
        <f t="shared" si="2"/>
        <v>45</v>
      </c>
    </row>
    <row r="21" spans="1:59" ht="19.5" customHeight="1">
      <c r="A21" s="66"/>
      <c r="B21" s="80" t="s">
        <v>126</v>
      </c>
      <c r="C21" s="49" t="s">
        <v>127</v>
      </c>
      <c r="D21" s="1" t="s">
        <v>32</v>
      </c>
      <c r="E21" s="23">
        <v>2</v>
      </c>
      <c r="F21" s="23">
        <v>2</v>
      </c>
      <c r="G21" s="23">
        <v>2</v>
      </c>
      <c r="H21" s="23">
        <v>2</v>
      </c>
      <c r="I21" s="23">
        <v>2</v>
      </c>
      <c r="J21" s="23">
        <v>2</v>
      </c>
      <c r="K21" s="23">
        <v>2</v>
      </c>
      <c r="L21" s="23">
        <v>2</v>
      </c>
      <c r="M21" s="23">
        <v>2</v>
      </c>
      <c r="N21" s="23">
        <v>2</v>
      </c>
      <c r="O21" s="23">
        <v>2</v>
      </c>
      <c r="P21" s="23">
        <v>2</v>
      </c>
      <c r="Q21" s="23">
        <v>2</v>
      </c>
      <c r="R21" s="23">
        <v>2</v>
      </c>
      <c r="S21" s="23">
        <v>2</v>
      </c>
      <c r="T21" s="23"/>
      <c r="U21" s="23"/>
      <c r="V21" s="34">
        <f t="shared" si="11"/>
        <v>30</v>
      </c>
      <c r="W21" s="13">
        <v>0</v>
      </c>
      <c r="X21" s="13">
        <v>0</v>
      </c>
      <c r="Y21" s="12">
        <v>2</v>
      </c>
      <c r="Z21" s="12">
        <v>4</v>
      </c>
      <c r="AA21" s="12">
        <v>2</v>
      </c>
      <c r="AB21" s="12">
        <v>4</v>
      </c>
      <c r="AC21" s="12">
        <v>2</v>
      </c>
      <c r="AD21" s="12">
        <v>4</v>
      </c>
      <c r="AE21" s="23"/>
      <c r="AF21" s="23"/>
      <c r="AG21" s="23"/>
      <c r="AH21" s="23"/>
      <c r="AI21" s="12"/>
      <c r="AJ21" s="12"/>
      <c r="AK21" s="12"/>
      <c r="AL21" s="12"/>
      <c r="AM21" s="12"/>
      <c r="AN21" s="12"/>
      <c r="AO21" s="15"/>
      <c r="AP21" s="12"/>
      <c r="AQ21" s="12"/>
      <c r="AR21" s="12"/>
      <c r="AS21" s="12"/>
      <c r="AT21" s="12"/>
      <c r="AU21" s="12"/>
      <c r="AV21" s="12"/>
      <c r="AW21" s="12"/>
      <c r="AX21" s="34">
        <f>SUM(Y21:AW21)</f>
        <v>18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1">
        <f>SUM(V21+AX21)</f>
        <v>48</v>
      </c>
    </row>
    <row r="22" spans="1:59" ht="19.5" customHeight="1">
      <c r="A22" s="66"/>
      <c r="B22" s="80"/>
      <c r="C22" s="50"/>
      <c r="D22" s="1" t="s">
        <v>33</v>
      </c>
      <c r="E22" s="23">
        <f>E21/2</f>
        <v>1</v>
      </c>
      <c r="F22" s="23">
        <f aca="true" t="shared" si="13" ref="F22:S22">F21/2</f>
        <v>1</v>
      </c>
      <c r="G22" s="23">
        <f t="shared" si="13"/>
        <v>1</v>
      </c>
      <c r="H22" s="23">
        <f t="shared" si="13"/>
        <v>1</v>
      </c>
      <c r="I22" s="23">
        <f t="shared" si="13"/>
        <v>1</v>
      </c>
      <c r="J22" s="23">
        <f t="shared" si="13"/>
        <v>1</v>
      </c>
      <c r="K22" s="23">
        <f t="shared" si="13"/>
        <v>1</v>
      </c>
      <c r="L22" s="23">
        <f t="shared" si="13"/>
        <v>1</v>
      </c>
      <c r="M22" s="23">
        <f t="shared" si="13"/>
        <v>1</v>
      </c>
      <c r="N22" s="23">
        <f t="shared" si="13"/>
        <v>1</v>
      </c>
      <c r="O22" s="23">
        <f t="shared" si="13"/>
        <v>1</v>
      </c>
      <c r="P22" s="23">
        <f t="shared" si="13"/>
        <v>1</v>
      </c>
      <c r="Q22" s="23">
        <f t="shared" si="13"/>
        <v>1</v>
      </c>
      <c r="R22" s="23">
        <f t="shared" si="13"/>
        <v>1</v>
      </c>
      <c r="S22" s="23">
        <f t="shared" si="13"/>
        <v>1</v>
      </c>
      <c r="T22" s="23"/>
      <c r="U22" s="23"/>
      <c r="V22" s="34">
        <f t="shared" si="11"/>
        <v>15</v>
      </c>
      <c r="W22" s="13">
        <v>0</v>
      </c>
      <c r="X22" s="13">
        <v>0</v>
      </c>
      <c r="Y22" s="12">
        <f aca="true" t="shared" si="14" ref="Y22:AD22">Y21/2</f>
        <v>1</v>
      </c>
      <c r="Z22" s="12">
        <f t="shared" si="14"/>
        <v>2</v>
      </c>
      <c r="AA22" s="12">
        <f t="shared" si="14"/>
        <v>1</v>
      </c>
      <c r="AB22" s="12">
        <f t="shared" si="14"/>
        <v>2</v>
      </c>
      <c r="AC22" s="12">
        <f t="shared" si="14"/>
        <v>1</v>
      </c>
      <c r="AD22" s="12">
        <f t="shared" si="14"/>
        <v>2</v>
      </c>
      <c r="AE22" s="23"/>
      <c r="AF22" s="23"/>
      <c r="AG22" s="23"/>
      <c r="AH22" s="23"/>
      <c r="AI22" s="12"/>
      <c r="AJ22" s="12"/>
      <c r="AK22" s="12"/>
      <c r="AL22" s="12"/>
      <c r="AM22" s="12"/>
      <c r="AN22" s="12"/>
      <c r="AO22" s="15"/>
      <c r="AP22" s="12"/>
      <c r="AQ22" s="12"/>
      <c r="AR22" s="12"/>
      <c r="AS22" s="12"/>
      <c r="AT22" s="12"/>
      <c r="AU22" s="12"/>
      <c r="AV22" s="12"/>
      <c r="AW22" s="12"/>
      <c r="AX22" s="34">
        <f>SUM(Y22:AW22)</f>
        <v>9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1">
        <f>SUM(V22+AX22)</f>
        <v>24</v>
      </c>
    </row>
    <row r="23" spans="1:59" ht="19.5" customHeight="1">
      <c r="A23" s="66"/>
      <c r="B23" s="80" t="s">
        <v>128</v>
      </c>
      <c r="C23" s="49" t="s">
        <v>129</v>
      </c>
      <c r="D23" s="1" t="s">
        <v>32</v>
      </c>
      <c r="E23" s="23">
        <v>2</v>
      </c>
      <c r="F23" s="23">
        <v>4</v>
      </c>
      <c r="G23" s="23">
        <v>2</v>
      </c>
      <c r="H23" s="23">
        <v>4</v>
      </c>
      <c r="I23" s="23">
        <v>2</v>
      </c>
      <c r="J23" s="23">
        <v>4</v>
      </c>
      <c r="K23" s="23">
        <v>2</v>
      </c>
      <c r="L23" s="23">
        <v>4</v>
      </c>
      <c r="M23" s="23">
        <v>2</v>
      </c>
      <c r="N23" s="23">
        <v>4</v>
      </c>
      <c r="O23" s="23">
        <v>2</v>
      </c>
      <c r="P23" s="23">
        <v>4</v>
      </c>
      <c r="Q23" s="23">
        <v>2</v>
      </c>
      <c r="R23" s="23">
        <v>4</v>
      </c>
      <c r="S23" s="23">
        <v>2</v>
      </c>
      <c r="T23" s="23">
        <v>4</v>
      </c>
      <c r="U23" s="23"/>
      <c r="V23" s="34">
        <f t="shared" si="11"/>
        <v>48</v>
      </c>
      <c r="W23" s="13">
        <v>0</v>
      </c>
      <c r="X23" s="13">
        <v>0</v>
      </c>
      <c r="Y23" s="12"/>
      <c r="Z23" s="23"/>
      <c r="AA23" s="12"/>
      <c r="AB23" s="23"/>
      <c r="AC23" s="12"/>
      <c r="AD23" s="22"/>
      <c r="AE23" s="23"/>
      <c r="AF23" s="23"/>
      <c r="AG23" s="23"/>
      <c r="AH23" s="23"/>
      <c r="AI23" s="12"/>
      <c r="AJ23" s="12"/>
      <c r="AK23" s="12"/>
      <c r="AL23" s="12"/>
      <c r="AM23" s="12"/>
      <c r="AN23" s="12"/>
      <c r="AO23" s="15"/>
      <c r="AP23" s="12"/>
      <c r="AQ23" s="12"/>
      <c r="AR23" s="12"/>
      <c r="AS23" s="12"/>
      <c r="AT23" s="12"/>
      <c r="AU23" s="12"/>
      <c r="AV23" s="12"/>
      <c r="AW23" s="12"/>
      <c r="AX23" s="34">
        <f>SUM(Y23:AW23)</f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1">
        <f>SUM(V23+AX23)</f>
        <v>48</v>
      </c>
    </row>
    <row r="24" spans="1:59" ht="19.5" customHeight="1">
      <c r="A24" s="66"/>
      <c r="B24" s="80"/>
      <c r="C24" s="50"/>
      <c r="D24" s="1" t="s">
        <v>33</v>
      </c>
      <c r="E24" s="23">
        <f>E23/2</f>
        <v>1</v>
      </c>
      <c r="F24" s="23">
        <f aca="true" t="shared" si="15" ref="F24:R24">F23/2</f>
        <v>2</v>
      </c>
      <c r="G24" s="23">
        <f t="shared" si="15"/>
        <v>1</v>
      </c>
      <c r="H24" s="23">
        <f t="shared" si="15"/>
        <v>2</v>
      </c>
      <c r="I24" s="23">
        <f t="shared" si="15"/>
        <v>1</v>
      </c>
      <c r="J24" s="23">
        <f t="shared" si="15"/>
        <v>2</v>
      </c>
      <c r="K24" s="23">
        <f t="shared" si="15"/>
        <v>1</v>
      </c>
      <c r="L24" s="23">
        <f t="shared" si="15"/>
        <v>2</v>
      </c>
      <c r="M24" s="23">
        <f t="shared" si="15"/>
        <v>1</v>
      </c>
      <c r="N24" s="23">
        <f t="shared" si="15"/>
        <v>2</v>
      </c>
      <c r="O24" s="23">
        <f t="shared" si="15"/>
        <v>1</v>
      </c>
      <c r="P24" s="23">
        <f t="shared" si="15"/>
        <v>2</v>
      </c>
      <c r="Q24" s="23">
        <f t="shared" si="15"/>
        <v>1</v>
      </c>
      <c r="R24" s="23">
        <f t="shared" si="15"/>
        <v>2</v>
      </c>
      <c r="S24" s="23">
        <f>S23/2</f>
        <v>1</v>
      </c>
      <c r="T24" s="23">
        <f>T23/2</f>
        <v>2</v>
      </c>
      <c r="U24" s="23"/>
      <c r="V24" s="34">
        <f t="shared" si="11"/>
        <v>24</v>
      </c>
      <c r="W24" s="13">
        <v>0</v>
      </c>
      <c r="X24" s="13">
        <v>0</v>
      </c>
      <c r="Y24" s="12"/>
      <c r="Z24" s="12"/>
      <c r="AA24" s="12"/>
      <c r="AB24" s="12"/>
      <c r="AC24" s="12"/>
      <c r="AD24" s="12"/>
      <c r="AE24" s="23"/>
      <c r="AF24" s="23"/>
      <c r="AG24" s="23"/>
      <c r="AH24" s="23"/>
      <c r="AI24" s="12"/>
      <c r="AJ24" s="12"/>
      <c r="AK24" s="12"/>
      <c r="AL24" s="12"/>
      <c r="AM24" s="12"/>
      <c r="AN24" s="12"/>
      <c r="AO24" s="15"/>
      <c r="AP24" s="12"/>
      <c r="AQ24" s="12"/>
      <c r="AR24" s="12"/>
      <c r="AS24" s="12"/>
      <c r="AT24" s="12"/>
      <c r="AU24" s="12"/>
      <c r="AV24" s="12"/>
      <c r="AW24" s="12"/>
      <c r="AX24" s="34">
        <f>SUM(Y24:AW24)</f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1">
        <f>SUM(V24+AX24)</f>
        <v>24</v>
      </c>
    </row>
    <row r="25" spans="1:59" ht="19.5" customHeight="1">
      <c r="A25" s="66"/>
      <c r="B25" s="81" t="s">
        <v>47</v>
      </c>
      <c r="C25" s="53" t="s">
        <v>48</v>
      </c>
      <c r="D25" s="1" t="s">
        <v>32</v>
      </c>
      <c r="E25" s="2">
        <f aca="true" t="shared" si="16" ref="E25:AW25">SUM(E27,E36,E41)</f>
        <v>22</v>
      </c>
      <c r="F25" s="2">
        <f t="shared" si="16"/>
        <v>22</v>
      </c>
      <c r="G25" s="2">
        <f t="shared" si="16"/>
        <v>22</v>
      </c>
      <c r="H25" s="2">
        <f t="shared" si="16"/>
        <v>22</v>
      </c>
      <c r="I25" s="2">
        <f t="shared" si="16"/>
        <v>22</v>
      </c>
      <c r="J25" s="2">
        <f t="shared" si="16"/>
        <v>22</v>
      </c>
      <c r="K25" s="2">
        <f t="shared" si="16"/>
        <v>22</v>
      </c>
      <c r="L25" s="2">
        <f t="shared" si="16"/>
        <v>22</v>
      </c>
      <c r="M25" s="2">
        <f t="shared" si="16"/>
        <v>22</v>
      </c>
      <c r="N25" s="2">
        <f t="shared" si="16"/>
        <v>22</v>
      </c>
      <c r="O25" s="2">
        <f t="shared" si="16"/>
        <v>22</v>
      </c>
      <c r="P25" s="2">
        <f t="shared" si="16"/>
        <v>22</v>
      </c>
      <c r="Q25" s="2">
        <f t="shared" si="16"/>
        <v>22</v>
      </c>
      <c r="R25" s="2">
        <f t="shared" si="16"/>
        <v>22</v>
      </c>
      <c r="S25" s="2">
        <f t="shared" si="16"/>
        <v>22</v>
      </c>
      <c r="T25" s="2">
        <f t="shared" si="16"/>
        <v>22</v>
      </c>
      <c r="U25" s="2">
        <f t="shared" si="16"/>
        <v>22</v>
      </c>
      <c r="V25" s="35">
        <f t="shared" si="16"/>
        <v>374</v>
      </c>
      <c r="W25" s="2">
        <f t="shared" si="16"/>
        <v>0</v>
      </c>
      <c r="X25" s="2">
        <f t="shared" si="16"/>
        <v>0</v>
      </c>
      <c r="Y25" s="2">
        <f t="shared" si="16"/>
        <v>24</v>
      </c>
      <c r="Z25" s="2">
        <f t="shared" si="16"/>
        <v>26</v>
      </c>
      <c r="AA25" s="2">
        <f t="shared" si="16"/>
        <v>24</v>
      </c>
      <c r="AB25" s="2">
        <f t="shared" si="16"/>
        <v>26</v>
      </c>
      <c r="AC25" s="2">
        <f t="shared" si="16"/>
        <v>26</v>
      </c>
      <c r="AD25" s="2">
        <f t="shared" si="16"/>
        <v>24</v>
      </c>
      <c r="AE25" s="2">
        <f t="shared" si="16"/>
        <v>24</v>
      </c>
      <c r="AF25" s="2">
        <f t="shared" si="16"/>
        <v>36</v>
      </c>
      <c r="AG25" s="2">
        <f t="shared" si="16"/>
        <v>24</v>
      </c>
      <c r="AH25" s="2">
        <f t="shared" si="16"/>
        <v>36</v>
      </c>
      <c r="AI25" s="2">
        <f t="shared" si="16"/>
        <v>36</v>
      </c>
      <c r="AJ25" s="2">
        <f t="shared" si="16"/>
        <v>36</v>
      </c>
      <c r="AK25" s="2">
        <f t="shared" si="16"/>
        <v>36</v>
      </c>
      <c r="AL25" s="2">
        <f t="shared" si="16"/>
        <v>30</v>
      </c>
      <c r="AM25" s="2">
        <f t="shared" si="16"/>
        <v>24</v>
      </c>
      <c r="AN25" s="2">
        <f t="shared" si="16"/>
        <v>36</v>
      </c>
      <c r="AO25" s="2">
        <f t="shared" si="16"/>
        <v>36</v>
      </c>
      <c r="AP25" s="2">
        <f t="shared" si="16"/>
        <v>36</v>
      </c>
      <c r="AQ25" s="2">
        <f t="shared" si="16"/>
        <v>12</v>
      </c>
      <c r="AR25" s="2">
        <f t="shared" si="16"/>
        <v>0</v>
      </c>
      <c r="AS25" s="2">
        <f t="shared" si="16"/>
        <v>0</v>
      </c>
      <c r="AT25" s="2">
        <f t="shared" si="16"/>
        <v>0</v>
      </c>
      <c r="AU25" s="2">
        <f t="shared" si="16"/>
        <v>0</v>
      </c>
      <c r="AV25" s="2">
        <f t="shared" si="16"/>
        <v>0</v>
      </c>
      <c r="AW25" s="2">
        <f t="shared" si="16"/>
        <v>0</v>
      </c>
      <c r="AX25" s="38">
        <f t="shared" si="1"/>
        <v>552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1">
        <f t="shared" si="2"/>
        <v>926</v>
      </c>
    </row>
    <row r="26" spans="1:59" ht="19.5" customHeight="1">
      <c r="A26" s="66"/>
      <c r="B26" s="81"/>
      <c r="C26" s="53"/>
      <c r="D26" s="1" t="s">
        <v>33</v>
      </c>
      <c r="E26" s="2">
        <f aca="true" t="shared" si="17" ref="E26:AW26">SUM(E28,E37)</f>
        <v>11</v>
      </c>
      <c r="F26" s="2">
        <f t="shared" si="17"/>
        <v>11</v>
      </c>
      <c r="G26" s="2">
        <f t="shared" si="17"/>
        <v>11</v>
      </c>
      <c r="H26" s="2">
        <f t="shared" si="17"/>
        <v>11</v>
      </c>
      <c r="I26" s="2">
        <f t="shared" si="17"/>
        <v>11</v>
      </c>
      <c r="J26" s="2">
        <f t="shared" si="17"/>
        <v>11</v>
      </c>
      <c r="K26" s="2">
        <f t="shared" si="17"/>
        <v>11</v>
      </c>
      <c r="L26" s="2">
        <f t="shared" si="17"/>
        <v>11</v>
      </c>
      <c r="M26" s="2">
        <f t="shared" si="17"/>
        <v>11</v>
      </c>
      <c r="N26" s="2">
        <f t="shared" si="17"/>
        <v>11</v>
      </c>
      <c r="O26" s="2">
        <f t="shared" si="17"/>
        <v>11</v>
      </c>
      <c r="P26" s="2">
        <f t="shared" si="17"/>
        <v>11</v>
      </c>
      <c r="Q26" s="2">
        <f t="shared" si="17"/>
        <v>11</v>
      </c>
      <c r="R26" s="2">
        <f t="shared" si="17"/>
        <v>11</v>
      </c>
      <c r="S26" s="2">
        <f t="shared" si="17"/>
        <v>11</v>
      </c>
      <c r="T26" s="2">
        <f t="shared" si="17"/>
        <v>11</v>
      </c>
      <c r="U26" s="2">
        <f t="shared" si="17"/>
        <v>11</v>
      </c>
      <c r="V26" s="35">
        <f t="shared" si="17"/>
        <v>187</v>
      </c>
      <c r="W26" s="2">
        <f t="shared" si="17"/>
        <v>0</v>
      </c>
      <c r="X26" s="2">
        <f t="shared" si="17"/>
        <v>0</v>
      </c>
      <c r="Y26" s="2">
        <f t="shared" si="17"/>
        <v>12</v>
      </c>
      <c r="Z26" s="2">
        <f t="shared" si="17"/>
        <v>13</v>
      </c>
      <c r="AA26" s="2">
        <f t="shared" si="17"/>
        <v>12</v>
      </c>
      <c r="AB26" s="2">
        <f t="shared" si="17"/>
        <v>13</v>
      </c>
      <c r="AC26" s="2">
        <f t="shared" si="17"/>
        <v>13</v>
      </c>
      <c r="AD26" s="2">
        <f t="shared" si="17"/>
        <v>12</v>
      </c>
      <c r="AE26" s="2">
        <f t="shared" si="17"/>
        <v>3</v>
      </c>
      <c r="AF26" s="2">
        <f t="shared" si="17"/>
        <v>0</v>
      </c>
      <c r="AG26" s="2">
        <f t="shared" si="17"/>
        <v>0</v>
      </c>
      <c r="AH26" s="2">
        <f t="shared" si="17"/>
        <v>0</v>
      </c>
      <c r="AI26" s="2">
        <f t="shared" si="17"/>
        <v>0</v>
      </c>
      <c r="AJ26" s="2">
        <f t="shared" si="17"/>
        <v>0</v>
      </c>
      <c r="AK26" s="2">
        <f t="shared" si="17"/>
        <v>0</v>
      </c>
      <c r="AL26" s="2">
        <f t="shared" si="17"/>
        <v>0</v>
      </c>
      <c r="AM26" s="2">
        <f t="shared" si="17"/>
        <v>0</v>
      </c>
      <c r="AN26" s="2">
        <f t="shared" si="17"/>
        <v>0</v>
      </c>
      <c r="AO26" s="2">
        <f t="shared" si="17"/>
        <v>0</v>
      </c>
      <c r="AP26" s="2">
        <f t="shared" si="17"/>
        <v>0</v>
      </c>
      <c r="AQ26" s="2">
        <f t="shared" si="17"/>
        <v>0</v>
      </c>
      <c r="AR26" s="2">
        <f t="shared" si="17"/>
        <v>0</v>
      </c>
      <c r="AS26" s="2">
        <f t="shared" si="17"/>
        <v>0</v>
      </c>
      <c r="AT26" s="2">
        <f t="shared" si="17"/>
        <v>0</v>
      </c>
      <c r="AU26" s="2">
        <f t="shared" si="17"/>
        <v>0</v>
      </c>
      <c r="AV26" s="2">
        <f t="shared" si="17"/>
        <v>0</v>
      </c>
      <c r="AW26" s="2">
        <f t="shared" si="17"/>
        <v>0</v>
      </c>
      <c r="AX26" s="38">
        <f t="shared" si="1"/>
        <v>78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1">
        <f t="shared" si="2"/>
        <v>265</v>
      </c>
    </row>
    <row r="27" spans="1:59" ht="19.5" customHeight="1">
      <c r="A27" s="66"/>
      <c r="B27" s="81" t="s">
        <v>83</v>
      </c>
      <c r="C27" s="52" t="s">
        <v>84</v>
      </c>
      <c r="D27" s="1" t="s">
        <v>32</v>
      </c>
      <c r="E27" s="2">
        <f aca="true" t="shared" si="18" ref="E27:AW27">SUM(E29,E31,E33,E35)</f>
        <v>16</v>
      </c>
      <c r="F27" s="2">
        <f t="shared" si="18"/>
        <v>14</v>
      </c>
      <c r="G27" s="2">
        <f t="shared" si="18"/>
        <v>16</v>
      </c>
      <c r="H27" s="2">
        <f t="shared" si="18"/>
        <v>14</v>
      </c>
      <c r="I27" s="2">
        <f t="shared" si="18"/>
        <v>16</v>
      </c>
      <c r="J27" s="2">
        <f t="shared" si="18"/>
        <v>14</v>
      </c>
      <c r="K27" s="2">
        <f t="shared" si="18"/>
        <v>16</v>
      </c>
      <c r="L27" s="2">
        <f t="shared" si="18"/>
        <v>14</v>
      </c>
      <c r="M27" s="2">
        <f t="shared" si="18"/>
        <v>16</v>
      </c>
      <c r="N27" s="2">
        <f t="shared" si="18"/>
        <v>14</v>
      </c>
      <c r="O27" s="2">
        <f t="shared" si="18"/>
        <v>16</v>
      </c>
      <c r="P27" s="2">
        <f t="shared" si="18"/>
        <v>14</v>
      </c>
      <c r="Q27" s="2">
        <f t="shared" si="18"/>
        <v>16</v>
      </c>
      <c r="R27" s="2">
        <f t="shared" si="18"/>
        <v>14</v>
      </c>
      <c r="S27" s="2">
        <f t="shared" si="18"/>
        <v>16</v>
      </c>
      <c r="T27" s="2">
        <f t="shared" si="18"/>
        <v>14</v>
      </c>
      <c r="U27" s="2">
        <f t="shared" si="18"/>
        <v>16</v>
      </c>
      <c r="V27" s="35">
        <f t="shared" si="18"/>
        <v>256</v>
      </c>
      <c r="W27" s="2">
        <f t="shared" si="18"/>
        <v>0</v>
      </c>
      <c r="X27" s="2">
        <f t="shared" si="18"/>
        <v>0</v>
      </c>
      <c r="Y27" s="2">
        <f t="shared" si="18"/>
        <v>18</v>
      </c>
      <c r="Z27" s="2">
        <f t="shared" si="18"/>
        <v>18</v>
      </c>
      <c r="AA27" s="2">
        <f t="shared" si="18"/>
        <v>18</v>
      </c>
      <c r="AB27" s="2">
        <f t="shared" si="18"/>
        <v>18</v>
      </c>
      <c r="AC27" s="2">
        <f t="shared" si="18"/>
        <v>20</v>
      </c>
      <c r="AD27" s="2">
        <f t="shared" si="18"/>
        <v>16</v>
      </c>
      <c r="AE27" s="2">
        <f t="shared" si="18"/>
        <v>0</v>
      </c>
      <c r="AF27" s="2">
        <f t="shared" si="18"/>
        <v>0</v>
      </c>
      <c r="AG27" s="2">
        <f t="shared" si="18"/>
        <v>6</v>
      </c>
      <c r="AH27" s="2">
        <f t="shared" si="18"/>
        <v>36</v>
      </c>
      <c r="AI27" s="2">
        <f t="shared" si="18"/>
        <v>36</v>
      </c>
      <c r="AJ27" s="2">
        <f t="shared" si="18"/>
        <v>36</v>
      </c>
      <c r="AK27" s="2">
        <f t="shared" si="18"/>
        <v>36</v>
      </c>
      <c r="AL27" s="2">
        <f t="shared" si="18"/>
        <v>30</v>
      </c>
      <c r="AM27" s="2">
        <f t="shared" si="18"/>
        <v>0</v>
      </c>
      <c r="AN27" s="2">
        <f t="shared" si="18"/>
        <v>0</v>
      </c>
      <c r="AO27" s="2">
        <f t="shared" si="18"/>
        <v>0</v>
      </c>
      <c r="AP27" s="2">
        <f t="shared" si="18"/>
        <v>0</v>
      </c>
      <c r="AQ27" s="2">
        <f t="shared" si="18"/>
        <v>0</v>
      </c>
      <c r="AR27" s="2">
        <f t="shared" si="18"/>
        <v>0</v>
      </c>
      <c r="AS27" s="2">
        <f t="shared" si="18"/>
        <v>0</v>
      </c>
      <c r="AT27" s="2">
        <f t="shared" si="18"/>
        <v>0</v>
      </c>
      <c r="AU27" s="2">
        <f t="shared" si="18"/>
        <v>0</v>
      </c>
      <c r="AV27" s="2">
        <f t="shared" si="18"/>
        <v>0</v>
      </c>
      <c r="AW27" s="2">
        <f t="shared" si="18"/>
        <v>0</v>
      </c>
      <c r="AX27" s="38">
        <f t="shared" si="1"/>
        <v>288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1">
        <f t="shared" si="2"/>
        <v>544</v>
      </c>
    </row>
    <row r="28" spans="1:59" ht="19.5" customHeight="1">
      <c r="A28" s="66"/>
      <c r="B28" s="81"/>
      <c r="C28" s="52"/>
      <c r="D28" s="1" t="s">
        <v>33</v>
      </c>
      <c r="E28" s="2">
        <f aca="true" t="shared" si="19" ref="E28:AW28">SUM(E30,E32,E34)</f>
        <v>8</v>
      </c>
      <c r="F28" s="2">
        <f t="shared" si="19"/>
        <v>7</v>
      </c>
      <c r="G28" s="2">
        <f t="shared" si="19"/>
        <v>8</v>
      </c>
      <c r="H28" s="2">
        <f t="shared" si="19"/>
        <v>7</v>
      </c>
      <c r="I28" s="2">
        <f t="shared" si="19"/>
        <v>8</v>
      </c>
      <c r="J28" s="2">
        <f t="shared" si="19"/>
        <v>7</v>
      </c>
      <c r="K28" s="2">
        <f t="shared" si="19"/>
        <v>8</v>
      </c>
      <c r="L28" s="2">
        <f t="shared" si="19"/>
        <v>7</v>
      </c>
      <c r="M28" s="2">
        <f t="shared" si="19"/>
        <v>8</v>
      </c>
      <c r="N28" s="2">
        <f t="shared" si="19"/>
        <v>7</v>
      </c>
      <c r="O28" s="2">
        <f t="shared" si="19"/>
        <v>8</v>
      </c>
      <c r="P28" s="2">
        <f t="shared" si="19"/>
        <v>7</v>
      </c>
      <c r="Q28" s="2">
        <f t="shared" si="19"/>
        <v>8</v>
      </c>
      <c r="R28" s="2">
        <f t="shared" si="19"/>
        <v>7</v>
      </c>
      <c r="S28" s="2">
        <f t="shared" si="19"/>
        <v>8</v>
      </c>
      <c r="T28" s="2">
        <f t="shared" si="19"/>
        <v>7</v>
      </c>
      <c r="U28" s="2">
        <f t="shared" si="19"/>
        <v>8</v>
      </c>
      <c r="V28" s="35">
        <f t="shared" si="19"/>
        <v>128</v>
      </c>
      <c r="W28" s="2">
        <f t="shared" si="19"/>
        <v>0</v>
      </c>
      <c r="X28" s="2">
        <f t="shared" si="19"/>
        <v>0</v>
      </c>
      <c r="Y28" s="2">
        <f t="shared" si="19"/>
        <v>9</v>
      </c>
      <c r="Z28" s="2">
        <f t="shared" si="19"/>
        <v>9</v>
      </c>
      <c r="AA28" s="2">
        <f t="shared" si="19"/>
        <v>9</v>
      </c>
      <c r="AB28" s="2">
        <f t="shared" si="19"/>
        <v>9</v>
      </c>
      <c r="AC28" s="2">
        <f t="shared" si="19"/>
        <v>10</v>
      </c>
      <c r="AD28" s="2">
        <f t="shared" si="19"/>
        <v>8</v>
      </c>
      <c r="AE28" s="2">
        <f t="shared" si="19"/>
        <v>0</v>
      </c>
      <c r="AF28" s="2">
        <f t="shared" si="19"/>
        <v>0</v>
      </c>
      <c r="AG28" s="2">
        <f t="shared" si="19"/>
        <v>0</v>
      </c>
      <c r="AH28" s="2">
        <f t="shared" si="19"/>
        <v>0</v>
      </c>
      <c r="AI28" s="2">
        <f t="shared" si="19"/>
        <v>0</v>
      </c>
      <c r="AJ28" s="2">
        <f t="shared" si="19"/>
        <v>0</v>
      </c>
      <c r="AK28" s="2">
        <f t="shared" si="19"/>
        <v>0</v>
      </c>
      <c r="AL28" s="2">
        <f t="shared" si="19"/>
        <v>0</v>
      </c>
      <c r="AM28" s="2">
        <f t="shared" si="19"/>
        <v>0</v>
      </c>
      <c r="AN28" s="2">
        <f t="shared" si="19"/>
        <v>0</v>
      </c>
      <c r="AO28" s="2">
        <f t="shared" si="19"/>
        <v>0</v>
      </c>
      <c r="AP28" s="2">
        <f t="shared" si="19"/>
        <v>0</v>
      </c>
      <c r="AQ28" s="2">
        <f t="shared" si="19"/>
        <v>0</v>
      </c>
      <c r="AR28" s="2">
        <f t="shared" si="19"/>
        <v>0</v>
      </c>
      <c r="AS28" s="2">
        <f t="shared" si="19"/>
        <v>0</v>
      </c>
      <c r="AT28" s="2">
        <f t="shared" si="19"/>
        <v>0</v>
      </c>
      <c r="AU28" s="2">
        <f t="shared" si="19"/>
        <v>0</v>
      </c>
      <c r="AV28" s="2">
        <f t="shared" si="19"/>
        <v>0</v>
      </c>
      <c r="AW28" s="2">
        <f t="shared" si="19"/>
        <v>0</v>
      </c>
      <c r="AX28" s="38">
        <f t="shared" si="1"/>
        <v>54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1">
        <f t="shared" si="2"/>
        <v>182</v>
      </c>
    </row>
    <row r="29" spans="1:59" ht="19.5" customHeight="1">
      <c r="A29" s="66"/>
      <c r="B29" s="80" t="s">
        <v>85</v>
      </c>
      <c r="C29" s="43" t="s">
        <v>86</v>
      </c>
      <c r="D29" s="1" t="s">
        <v>32</v>
      </c>
      <c r="E29" s="30">
        <v>8</v>
      </c>
      <c r="F29" s="30">
        <v>8</v>
      </c>
      <c r="G29" s="30">
        <v>8</v>
      </c>
      <c r="H29" s="30">
        <v>8</v>
      </c>
      <c r="I29" s="30">
        <v>8</v>
      </c>
      <c r="J29" s="30">
        <v>8</v>
      </c>
      <c r="K29" s="30">
        <v>8</v>
      </c>
      <c r="L29" s="30">
        <v>8</v>
      </c>
      <c r="M29" s="30">
        <v>8</v>
      </c>
      <c r="N29" s="30">
        <v>8</v>
      </c>
      <c r="O29" s="30">
        <v>8</v>
      </c>
      <c r="P29" s="30">
        <v>8</v>
      </c>
      <c r="Q29" s="30">
        <v>8</v>
      </c>
      <c r="R29" s="30">
        <v>8</v>
      </c>
      <c r="S29" s="30">
        <v>8</v>
      </c>
      <c r="T29" s="30">
        <v>8</v>
      </c>
      <c r="U29" s="30">
        <v>8</v>
      </c>
      <c r="V29" s="34">
        <f aca="true" t="shared" si="20" ref="V29:V35">SUM(E29:U29)</f>
        <v>136</v>
      </c>
      <c r="W29" s="13">
        <v>0</v>
      </c>
      <c r="X29" s="13">
        <v>0</v>
      </c>
      <c r="Y29" s="12">
        <v>8</v>
      </c>
      <c r="Z29" s="12">
        <v>8</v>
      </c>
      <c r="AA29" s="12">
        <v>8</v>
      </c>
      <c r="AB29" s="12">
        <v>8</v>
      </c>
      <c r="AC29" s="12">
        <v>8</v>
      </c>
      <c r="AD29" s="12">
        <v>8</v>
      </c>
      <c r="AE29" s="18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34">
        <f t="shared" si="1"/>
        <v>48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1">
        <f t="shared" si="2"/>
        <v>184</v>
      </c>
    </row>
    <row r="30" spans="1:59" ht="19.5" customHeight="1">
      <c r="A30" s="66"/>
      <c r="B30" s="80"/>
      <c r="C30" s="43"/>
      <c r="D30" s="1" t="s">
        <v>33</v>
      </c>
      <c r="E30" s="23">
        <f>E29/2</f>
        <v>4</v>
      </c>
      <c r="F30" s="23">
        <f aca="true" t="shared" si="21" ref="F30:U30">F29/2</f>
        <v>4</v>
      </c>
      <c r="G30" s="23">
        <f t="shared" si="21"/>
        <v>4</v>
      </c>
      <c r="H30" s="23">
        <f t="shared" si="21"/>
        <v>4</v>
      </c>
      <c r="I30" s="23">
        <f t="shared" si="21"/>
        <v>4</v>
      </c>
      <c r="J30" s="23">
        <f t="shared" si="21"/>
        <v>4</v>
      </c>
      <c r="K30" s="23">
        <f t="shared" si="21"/>
        <v>4</v>
      </c>
      <c r="L30" s="23">
        <f t="shared" si="21"/>
        <v>4</v>
      </c>
      <c r="M30" s="23">
        <f t="shared" si="21"/>
        <v>4</v>
      </c>
      <c r="N30" s="23">
        <f t="shared" si="21"/>
        <v>4</v>
      </c>
      <c r="O30" s="23">
        <f t="shared" si="21"/>
        <v>4</v>
      </c>
      <c r="P30" s="23">
        <f t="shared" si="21"/>
        <v>4</v>
      </c>
      <c r="Q30" s="23">
        <f t="shared" si="21"/>
        <v>4</v>
      </c>
      <c r="R30" s="23">
        <f t="shared" si="21"/>
        <v>4</v>
      </c>
      <c r="S30" s="23">
        <f t="shared" si="21"/>
        <v>4</v>
      </c>
      <c r="T30" s="23">
        <f t="shared" si="21"/>
        <v>4</v>
      </c>
      <c r="U30" s="23">
        <f t="shared" si="21"/>
        <v>4</v>
      </c>
      <c r="V30" s="34">
        <f t="shared" si="20"/>
        <v>68</v>
      </c>
      <c r="W30" s="13">
        <v>0</v>
      </c>
      <c r="X30" s="13">
        <v>0</v>
      </c>
      <c r="Y30" s="12">
        <f aca="true" t="shared" si="22" ref="Y30:AD30">Y29/2</f>
        <v>4</v>
      </c>
      <c r="Z30" s="12">
        <f t="shared" si="22"/>
        <v>4</v>
      </c>
      <c r="AA30" s="12">
        <f t="shared" si="22"/>
        <v>4</v>
      </c>
      <c r="AB30" s="12">
        <f t="shared" si="22"/>
        <v>4</v>
      </c>
      <c r="AC30" s="12">
        <f t="shared" si="22"/>
        <v>4</v>
      </c>
      <c r="AD30" s="12">
        <f t="shared" si="22"/>
        <v>4</v>
      </c>
      <c r="AE30" s="1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34">
        <f t="shared" si="1"/>
        <v>24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1">
        <f t="shared" si="2"/>
        <v>92</v>
      </c>
    </row>
    <row r="31" spans="1:59" ht="19.5" customHeight="1">
      <c r="A31" s="66"/>
      <c r="B31" s="80" t="s">
        <v>87</v>
      </c>
      <c r="C31" s="43" t="s">
        <v>88</v>
      </c>
      <c r="D31" s="1" t="s">
        <v>32</v>
      </c>
      <c r="E31" s="23">
        <v>6</v>
      </c>
      <c r="F31" s="23">
        <v>4</v>
      </c>
      <c r="G31" s="23">
        <v>6</v>
      </c>
      <c r="H31" s="23">
        <v>4</v>
      </c>
      <c r="I31" s="23">
        <v>6</v>
      </c>
      <c r="J31" s="23">
        <v>4</v>
      </c>
      <c r="K31" s="23">
        <v>6</v>
      </c>
      <c r="L31" s="23">
        <v>4</v>
      </c>
      <c r="M31" s="23">
        <v>6</v>
      </c>
      <c r="N31" s="23">
        <v>4</v>
      </c>
      <c r="O31" s="23">
        <v>6</v>
      </c>
      <c r="P31" s="23">
        <v>4</v>
      </c>
      <c r="Q31" s="23">
        <v>6</v>
      </c>
      <c r="R31" s="23">
        <v>4</v>
      </c>
      <c r="S31" s="23">
        <v>6</v>
      </c>
      <c r="T31" s="23">
        <v>4</v>
      </c>
      <c r="U31" s="23">
        <v>6</v>
      </c>
      <c r="V31" s="34">
        <f t="shared" si="20"/>
        <v>86</v>
      </c>
      <c r="W31" s="13">
        <v>0</v>
      </c>
      <c r="X31" s="13">
        <v>0</v>
      </c>
      <c r="Y31" s="12">
        <v>8</v>
      </c>
      <c r="Z31" s="12">
        <v>8</v>
      </c>
      <c r="AA31" s="12">
        <v>8</v>
      </c>
      <c r="AB31" s="12">
        <v>8</v>
      </c>
      <c r="AC31" s="12">
        <v>8</v>
      </c>
      <c r="AD31" s="22">
        <v>6</v>
      </c>
      <c r="AE31" s="18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34">
        <f t="shared" si="1"/>
        <v>46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1">
        <f t="shared" si="2"/>
        <v>132</v>
      </c>
    </row>
    <row r="32" spans="1:59" ht="19.5" customHeight="1">
      <c r="A32" s="66"/>
      <c r="B32" s="80"/>
      <c r="C32" s="43"/>
      <c r="D32" s="1" t="s">
        <v>33</v>
      </c>
      <c r="E32" s="23">
        <f>E31/2</f>
        <v>3</v>
      </c>
      <c r="F32" s="23">
        <f aca="true" t="shared" si="23" ref="F32:U32">F31/2</f>
        <v>2</v>
      </c>
      <c r="G32" s="23">
        <f t="shared" si="23"/>
        <v>3</v>
      </c>
      <c r="H32" s="23">
        <f t="shared" si="23"/>
        <v>2</v>
      </c>
      <c r="I32" s="23">
        <f t="shared" si="23"/>
        <v>3</v>
      </c>
      <c r="J32" s="23">
        <f t="shared" si="23"/>
        <v>2</v>
      </c>
      <c r="K32" s="23">
        <f t="shared" si="23"/>
        <v>3</v>
      </c>
      <c r="L32" s="23">
        <f t="shared" si="23"/>
        <v>2</v>
      </c>
      <c r="M32" s="23">
        <f t="shared" si="23"/>
        <v>3</v>
      </c>
      <c r="N32" s="23">
        <f t="shared" si="23"/>
        <v>2</v>
      </c>
      <c r="O32" s="23">
        <f t="shared" si="23"/>
        <v>3</v>
      </c>
      <c r="P32" s="23">
        <f t="shared" si="23"/>
        <v>2</v>
      </c>
      <c r="Q32" s="23">
        <f t="shared" si="23"/>
        <v>3</v>
      </c>
      <c r="R32" s="23">
        <f t="shared" si="23"/>
        <v>2</v>
      </c>
      <c r="S32" s="23">
        <f t="shared" si="23"/>
        <v>3</v>
      </c>
      <c r="T32" s="23">
        <f t="shared" si="23"/>
        <v>2</v>
      </c>
      <c r="U32" s="23">
        <f t="shared" si="23"/>
        <v>3</v>
      </c>
      <c r="V32" s="34">
        <f t="shared" si="20"/>
        <v>43</v>
      </c>
      <c r="W32" s="13">
        <v>0</v>
      </c>
      <c r="X32" s="13">
        <v>0</v>
      </c>
      <c r="Y32" s="12">
        <f aca="true" t="shared" si="24" ref="Y32:AD32">Y31/2</f>
        <v>4</v>
      </c>
      <c r="Z32" s="12">
        <f t="shared" si="24"/>
        <v>4</v>
      </c>
      <c r="AA32" s="12">
        <f t="shared" si="24"/>
        <v>4</v>
      </c>
      <c r="AB32" s="12">
        <f t="shared" si="24"/>
        <v>4</v>
      </c>
      <c r="AC32" s="12">
        <f t="shared" si="24"/>
        <v>4</v>
      </c>
      <c r="AD32" s="12">
        <f t="shared" si="24"/>
        <v>3</v>
      </c>
      <c r="AE32" s="18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34">
        <f t="shared" si="1"/>
        <v>23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1">
        <f t="shared" si="2"/>
        <v>66</v>
      </c>
    </row>
    <row r="33" spans="1:59" ht="19.5" customHeight="1">
      <c r="A33" s="66"/>
      <c r="B33" s="80" t="s">
        <v>89</v>
      </c>
      <c r="C33" s="43" t="s">
        <v>90</v>
      </c>
      <c r="D33" s="1" t="s">
        <v>32</v>
      </c>
      <c r="E33" s="23">
        <v>2</v>
      </c>
      <c r="F33" s="23">
        <v>2</v>
      </c>
      <c r="G33" s="23">
        <v>2</v>
      </c>
      <c r="H33" s="23">
        <v>2</v>
      </c>
      <c r="I33" s="23">
        <v>2</v>
      </c>
      <c r="J33" s="23">
        <v>2</v>
      </c>
      <c r="K33" s="23">
        <v>2</v>
      </c>
      <c r="L33" s="23">
        <v>2</v>
      </c>
      <c r="M33" s="23">
        <v>2</v>
      </c>
      <c r="N33" s="23">
        <v>2</v>
      </c>
      <c r="O33" s="23">
        <v>2</v>
      </c>
      <c r="P33" s="23">
        <v>2</v>
      </c>
      <c r="Q33" s="23">
        <v>2</v>
      </c>
      <c r="R33" s="23">
        <v>2</v>
      </c>
      <c r="S33" s="23">
        <v>2</v>
      </c>
      <c r="T33" s="23">
        <v>2</v>
      </c>
      <c r="U33" s="23">
        <v>2</v>
      </c>
      <c r="V33" s="34">
        <f t="shared" si="20"/>
        <v>34</v>
      </c>
      <c r="W33" s="13">
        <v>0</v>
      </c>
      <c r="X33" s="13">
        <v>0</v>
      </c>
      <c r="Y33" s="12">
        <v>2</v>
      </c>
      <c r="Z33" s="12">
        <v>2</v>
      </c>
      <c r="AA33" s="12">
        <v>2</v>
      </c>
      <c r="AB33" s="12">
        <v>2</v>
      </c>
      <c r="AC33" s="22">
        <v>4</v>
      </c>
      <c r="AD33" s="12">
        <v>2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34">
        <f t="shared" si="1"/>
        <v>14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1">
        <f t="shared" si="2"/>
        <v>48</v>
      </c>
    </row>
    <row r="34" spans="1:59" ht="19.5" customHeight="1">
      <c r="A34" s="66"/>
      <c r="B34" s="82"/>
      <c r="C34" s="49"/>
      <c r="D34" s="1" t="s">
        <v>33</v>
      </c>
      <c r="E34" s="23">
        <f>E33/2</f>
        <v>1</v>
      </c>
      <c r="F34" s="23">
        <f aca="true" t="shared" si="25" ref="F34:U34">F33/2</f>
        <v>1</v>
      </c>
      <c r="G34" s="23">
        <f t="shared" si="25"/>
        <v>1</v>
      </c>
      <c r="H34" s="23">
        <f t="shared" si="25"/>
        <v>1</v>
      </c>
      <c r="I34" s="23">
        <f t="shared" si="25"/>
        <v>1</v>
      </c>
      <c r="J34" s="23">
        <f t="shared" si="25"/>
        <v>1</v>
      </c>
      <c r="K34" s="23">
        <f t="shared" si="25"/>
        <v>1</v>
      </c>
      <c r="L34" s="23">
        <f t="shared" si="25"/>
        <v>1</v>
      </c>
      <c r="M34" s="23">
        <f t="shared" si="25"/>
        <v>1</v>
      </c>
      <c r="N34" s="23">
        <f t="shared" si="25"/>
        <v>1</v>
      </c>
      <c r="O34" s="23">
        <f t="shared" si="25"/>
        <v>1</v>
      </c>
      <c r="P34" s="23">
        <f t="shared" si="25"/>
        <v>1</v>
      </c>
      <c r="Q34" s="23">
        <f t="shared" si="25"/>
        <v>1</v>
      </c>
      <c r="R34" s="23">
        <f t="shared" si="25"/>
        <v>1</v>
      </c>
      <c r="S34" s="23">
        <f t="shared" si="25"/>
        <v>1</v>
      </c>
      <c r="T34" s="23">
        <f t="shared" si="25"/>
        <v>1</v>
      </c>
      <c r="U34" s="23">
        <f t="shared" si="25"/>
        <v>1</v>
      </c>
      <c r="V34" s="34">
        <f t="shared" si="20"/>
        <v>17</v>
      </c>
      <c r="W34" s="13">
        <v>0</v>
      </c>
      <c r="X34" s="13">
        <v>0</v>
      </c>
      <c r="Y34" s="12">
        <f aca="true" t="shared" si="26" ref="Y34:AD34">Y33/2</f>
        <v>1</v>
      </c>
      <c r="Z34" s="12">
        <f t="shared" si="26"/>
        <v>1</v>
      </c>
      <c r="AA34" s="12">
        <f t="shared" si="26"/>
        <v>1</v>
      </c>
      <c r="AB34" s="12">
        <f t="shared" si="26"/>
        <v>1</v>
      </c>
      <c r="AC34" s="12">
        <f t="shared" si="26"/>
        <v>2</v>
      </c>
      <c r="AD34" s="12">
        <f t="shared" si="26"/>
        <v>1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34">
        <f t="shared" si="1"/>
        <v>7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1">
        <f t="shared" si="2"/>
        <v>24</v>
      </c>
    </row>
    <row r="35" spans="1:59" ht="19.5" customHeight="1">
      <c r="A35" s="66"/>
      <c r="B35" s="33" t="s">
        <v>91</v>
      </c>
      <c r="C35" s="27" t="s">
        <v>49</v>
      </c>
      <c r="D35" s="1" t="s">
        <v>32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4">
        <f t="shared" si="20"/>
        <v>0</v>
      </c>
      <c r="W35" s="13">
        <v>0</v>
      </c>
      <c r="X35" s="13">
        <v>0</v>
      </c>
      <c r="Y35" s="23"/>
      <c r="Z35" s="23"/>
      <c r="AA35" s="12"/>
      <c r="AB35" s="12"/>
      <c r="AC35" s="12"/>
      <c r="AD35" s="12"/>
      <c r="AE35" s="12"/>
      <c r="AF35" s="12"/>
      <c r="AG35" s="12">
        <v>6</v>
      </c>
      <c r="AH35" s="12">
        <v>36</v>
      </c>
      <c r="AI35" s="12">
        <v>36</v>
      </c>
      <c r="AJ35" s="12">
        <v>36</v>
      </c>
      <c r="AK35" s="12">
        <v>36</v>
      </c>
      <c r="AL35" s="23">
        <v>30</v>
      </c>
      <c r="AM35" s="18"/>
      <c r="AN35" s="12"/>
      <c r="AO35" s="14"/>
      <c r="AP35" s="12"/>
      <c r="AQ35" s="12"/>
      <c r="AR35" s="12"/>
      <c r="AS35" s="12"/>
      <c r="AT35" s="12"/>
      <c r="AU35" s="12"/>
      <c r="AV35" s="15"/>
      <c r="AW35" s="12"/>
      <c r="AX35" s="34">
        <f t="shared" si="1"/>
        <v>180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1">
        <f t="shared" si="2"/>
        <v>180</v>
      </c>
    </row>
    <row r="36" spans="1:59" ht="19.5" customHeight="1">
      <c r="A36" s="66"/>
      <c r="B36" s="81" t="s">
        <v>92</v>
      </c>
      <c r="C36" s="52" t="s">
        <v>130</v>
      </c>
      <c r="D36" s="1" t="s">
        <v>32</v>
      </c>
      <c r="E36" s="10">
        <f aca="true" t="shared" si="27" ref="E36:AW36">SUM(E38,E40)</f>
        <v>6</v>
      </c>
      <c r="F36" s="10">
        <f t="shared" si="27"/>
        <v>8</v>
      </c>
      <c r="G36" s="10">
        <f t="shared" si="27"/>
        <v>6</v>
      </c>
      <c r="H36" s="10">
        <f t="shared" si="27"/>
        <v>8</v>
      </c>
      <c r="I36" s="10">
        <f t="shared" si="27"/>
        <v>6</v>
      </c>
      <c r="J36" s="10">
        <f t="shared" si="27"/>
        <v>8</v>
      </c>
      <c r="K36" s="10">
        <f t="shared" si="27"/>
        <v>6</v>
      </c>
      <c r="L36" s="10">
        <f t="shared" si="27"/>
        <v>8</v>
      </c>
      <c r="M36" s="10">
        <f t="shared" si="27"/>
        <v>6</v>
      </c>
      <c r="N36" s="10">
        <f t="shared" si="27"/>
        <v>8</v>
      </c>
      <c r="O36" s="10">
        <f t="shared" si="27"/>
        <v>6</v>
      </c>
      <c r="P36" s="10">
        <f t="shared" si="27"/>
        <v>8</v>
      </c>
      <c r="Q36" s="10">
        <f t="shared" si="27"/>
        <v>6</v>
      </c>
      <c r="R36" s="10">
        <f t="shared" si="27"/>
        <v>8</v>
      </c>
      <c r="S36" s="10">
        <f t="shared" si="27"/>
        <v>6</v>
      </c>
      <c r="T36" s="10">
        <f t="shared" si="27"/>
        <v>8</v>
      </c>
      <c r="U36" s="10">
        <f t="shared" si="27"/>
        <v>6</v>
      </c>
      <c r="V36" s="38">
        <f t="shared" si="27"/>
        <v>118</v>
      </c>
      <c r="W36" s="10">
        <f t="shared" si="27"/>
        <v>0</v>
      </c>
      <c r="X36" s="10">
        <f t="shared" si="27"/>
        <v>0</v>
      </c>
      <c r="Y36" s="10">
        <f t="shared" si="27"/>
        <v>6</v>
      </c>
      <c r="Z36" s="10">
        <f t="shared" si="27"/>
        <v>8</v>
      </c>
      <c r="AA36" s="10">
        <f t="shared" si="27"/>
        <v>6</v>
      </c>
      <c r="AB36" s="10">
        <f t="shared" si="27"/>
        <v>8</v>
      </c>
      <c r="AC36" s="10">
        <f t="shared" si="27"/>
        <v>6</v>
      </c>
      <c r="AD36" s="10">
        <f t="shared" si="27"/>
        <v>8</v>
      </c>
      <c r="AE36" s="10">
        <f t="shared" si="27"/>
        <v>24</v>
      </c>
      <c r="AF36" s="10">
        <f t="shared" si="27"/>
        <v>36</v>
      </c>
      <c r="AG36" s="10">
        <f t="shared" si="27"/>
        <v>18</v>
      </c>
      <c r="AH36" s="10">
        <f t="shared" si="27"/>
        <v>0</v>
      </c>
      <c r="AI36" s="10">
        <f t="shared" si="27"/>
        <v>0</v>
      </c>
      <c r="AJ36" s="10">
        <f t="shared" si="27"/>
        <v>0</v>
      </c>
      <c r="AK36" s="10">
        <f t="shared" si="27"/>
        <v>0</v>
      </c>
      <c r="AL36" s="10">
        <f t="shared" si="27"/>
        <v>0</v>
      </c>
      <c r="AM36" s="10">
        <f t="shared" si="27"/>
        <v>0</v>
      </c>
      <c r="AN36" s="10">
        <f t="shared" si="27"/>
        <v>0</v>
      </c>
      <c r="AO36" s="10">
        <f t="shared" si="27"/>
        <v>0</v>
      </c>
      <c r="AP36" s="10">
        <f t="shared" si="27"/>
        <v>0</v>
      </c>
      <c r="AQ36" s="10">
        <f t="shared" si="27"/>
        <v>0</v>
      </c>
      <c r="AR36" s="10">
        <f t="shared" si="27"/>
        <v>0</v>
      </c>
      <c r="AS36" s="10">
        <f t="shared" si="27"/>
        <v>0</v>
      </c>
      <c r="AT36" s="10">
        <f t="shared" si="27"/>
        <v>0</v>
      </c>
      <c r="AU36" s="10">
        <f t="shared" si="27"/>
        <v>0</v>
      </c>
      <c r="AV36" s="10">
        <f t="shared" si="27"/>
        <v>0</v>
      </c>
      <c r="AW36" s="10">
        <f t="shared" si="27"/>
        <v>0</v>
      </c>
      <c r="AX36" s="38">
        <f t="shared" si="1"/>
        <v>120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1">
        <f t="shared" si="2"/>
        <v>238</v>
      </c>
    </row>
    <row r="37" spans="1:59" ht="19.5" customHeight="1">
      <c r="A37" s="66"/>
      <c r="B37" s="81"/>
      <c r="C37" s="52"/>
      <c r="D37" s="1" t="s">
        <v>33</v>
      </c>
      <c r="E37" s="10">
        <f aca="true" t="shared" si="28" ref="E37:AW37">SUM(E39)</f>
        <v>3</v>
      </c>
      <c r="F37" s="10">
        <f t="shared" si="28"/>
        <v>4</v>
      </c>
      <c r="G37" s="10">
        <f t="shared" si="28"/>
        <v>3</v>
      </c>
      <c r="H37" s="10">
        <f t="shared" si="28"/>
        <v>4</v>
      </c>
      <c r="I37" s="10">
        <f t="shared" si="28"/>
        <v>3</v>
      </c>
      <c r="J37" s="10">
        <f t="shared" si="28"/>
        <v>4</v>
      </c>
      <c r="K37" s="10">
        <f t="shared" si="28"/>
        <v>3</v>
      </c>
      <c r="L37" s="10">
        <f t="shared" si="28"/>
        <v>4</v>
      </c>
      <c r="M37" s="10">
        <f t="shared" si="28"/>
        <v>3</v>
      </c>
      <c r="N37" s="10">
        <f t="shared" si="28"/>
        <v>4</v>
      </c>
      <c r="O37" s="10">
        <f t="shared" si="28"/>
        <v>3</v>
      </c>
      <c r="P37" s="10">
        <f t="shared" si="28"/>
        <v>4</v>
      </c>
      <c r="Q37" s="10">
        <f t="shared" si="28"/>
        <v>3</v>
      </c>
      <c r="R37" s="10">
        <f t="shared" si="28"/>
        <v>4</v>
      </c>
      <c r="S37" s="10">
        <f t="shared" si="28"/>
        <v>3</v>
      </c>
      <c r="T37" s="10">
        <f t="shared" si="28"/>
        <v>4</v>
      </c>
      <c r="U37" s="10">
        <f t="shared" si="28"/>
        <v>3</v>
      </c>
      <c r="V37" s="38">
        <f t="shared" si="28"/>
        <v>59</v>
      </c>
      <c r="W37" s="10">
        <f t="shared" si="28"/>
        <v>0</v>
      </c>
      <c r="X37" s="10">
        <f t="shared" si="28"/>
        <v>0</v>
      </c>
      <c r="Y37" s="10">
        <f t="shared" si="28"/>
        <v>3</v>
      </c>
      <c r="Z37" s="10">
        <f t="shared" si="28"/>
        <v>4</v>
      </c>
      <c r="AA37" s="10">
        <f t="shared" si="28"/>
        <v>3</v>
      </c>
      <c r="AB37" s="10">
        <f t="shared" si="28"/>
        <v>4</v>
      </c>
      <c r="AC37" s="10">
        <f t="shared" si="28"/>
        <v>3</v>
      </c>
      <c r="AD37" s="10">
        <f t="shared" si="28"/>
        <v>4</v>
      </c>
      <c r="AE37" s="10">
        <f t="shared" si="28"/>
        <v>3</v>
      </c>
      <c r="AF37" s="10">
        <f t="shared" si="28"/>
        <v>0</v>
      </c>
      <c r="AG37" s="10">
        <f t="shared" si="28"/>
        <v>0</v>
      </c>
      <c r="AH37" s="10">
        <f t="shared" si="28"/>
        <v>0</v>
      </c>
      <c r="AI37" s="10">
        <f t="shared" si="28"/>
        <v>0</v>
      </c>
      <c r="AJ37" s="10">
        <f t="shared" si="28"/>
        <v>0</v>
      </c>
      <c r="AK37" s="10">
        <f t="shared" si="28"/>
        <v>0</v>
      </c>
      <c r="AL37" s="10">
        <f t="shared" si="28"/>
        <v>0</v>
      </c>
      <c r="AM37" s="10">
        <f t="shared" si="28"/>
        <v>0</v>
      </c>
      <c r="AN37" s="10">
        <f t="shared" si="28"/>
        <v>0</v>
      </c>
      <c r="AO37" s="10">
        <f t="shared" si="28"/>
        <v>0</v>
      </c>
      <c r="AP37" s="10">
        <f t="shared" si="28"/>
        <v>0</v>
      </c>
      <c r="AQ37" s="10">
        <f t="shared" si="28"/>
        <v>0</v>
      </c>
      <c r="AR37" s="10">
        <f t="shared" si="28"/>
        <v>0</v>
      </c>
      <c r="AS37" s="10">
        <f t="shared" si="28"/>
        <v>0</v>
      </c>
      <c r="AT37" s="10">
        <f t="shared" si="28"/>
        <v>0</v>
      </c>
      <c r="AU37" s="10">
        <f t="shared" si="28"/>
        <v>0</v>
      </c>
      <c r="AV37" s="10">
        <f t="shared" si="28"/>
        <v>0</v>
      </c>
      <c r="AW37" s="10">
        <f t="shared" si="28"/>
        <v>0</v>
      </c>
      <c r="AX37" s="38">
        <f t="shared" si="1"/>
        <v>24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1">
        <f t="shared" si="2"/>
        <v>83</v>
      </c>
    </row>
    <row r="38" spans="1:59" ht="19.5" customHeight="1">
      <c r="A38" s="66"/>
      <c r="B38" s="80" t="s">
        <v>93</v>
      </c>
      <c r="C38" s="43" t="s">
        <v>131</v>
      </c>
      <c r="D38" s="1" t="s">
        <v>32</v>
      </c>
      <c r="E38" s="12">
        <v>6</v>
      </c>
      <c r="F38" s="12">
        <v>8</v>
      </c>
      <c r="G38" s="12">
        <v>6</v>
      </c>
      <c r="H38" s="12">
        <v>8</v>
      </c>
      <c r="I38" s="12">
        <v>6</v>
      </c>
      <c r="J38" s="12">
        <v>8</v>
      </c>
      <c r="K38" s="12">
        <v>6</v>
      </c>
      <c r="L38" s="12">
        <v>8</v>
      </c>
      <c r="M38" s="12">
        <v>6</v>
      </c>
      <c r="N38" s="12">
        <v>8</v>
      </c>
      <c r="O38" s="12">
        <v>6</v>
      </c>
      <c r="P38" s="12">
        <v>8</v>
      </c>
      <c r="Q38" s="12">
        <v>6</v>
      </c>
      <c r="R38" s="12">
        <v>8</v>
      </c>
      <c r="S38" s="12">
        <v>6</v>
      </c>
      <c r="T38" s="12">
        <v>8</v>
      </c>
      <c r="U38" s="12">
        <v>6</v>
      </c>
      <c r="V38" s="34">
        <f>SUM(E38:U38)</f>
        <v>118</v>
      </c>
      <c r="W38" s="13">
        <v>0</v>
      </c>
      <c r="X38" s="13">
        <v>0</v>
      </c>
      <c r="Y38" s="12">
        <v>6</v>
      </c>
      <c r="Z38" s="12">
        <v>8</v>
      </c>
      <c r="AA38" s="12">
        <v>6</v>
      </c>
      <c r="AB38" s="12">
        <v>8</v>
      </c>
      <c r="AC38" s="12">
        <v>6</v>
      </c>
      <c r="AD38" s="12">
        <v>8</v>
      </c>
      <c r="AE38" s="12">
        <v>6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34">
        <f t="shared" si="1"/>
        <v>48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1">
        <f t="shared" si="2"/>
        <v>166</v>
      </c>
    </row>
    <row r="39" spans="1:59" ht="19.5" customHeight="1">
      <c r="A39" s="66"/>
      <c r="B39" s="80"/>
      <c r="C39" s="43"/>
      <c r="D39" s="1" t="s">
        <v>33</v>
      </c>
      <c r="E39" s="12">
        <f>E38/2</f>
        <v>3</v>
      </c>
      <c r="F39" s="12">
        <f aca="true" t="shared" si="29" ref="F39:U39">F38/2</f>
        <v>4</v>
      </c>
      <c r="G39" s="12">
        <f t="shared" si="29"/>
        <v>3</v>
      </c>
      <c r="H39" s="12">
        <f t="shared" si="29"/>
        <v>4</v>
      </c>
      <c r="I39" s="12">
        <f t="shared" si="29"/>
        <v>3</v>
      </c>
      <c r="J39" s="12">
        <f t="shared" si="29"/>
        <v>4</v>
      </c>
      <c r="K39" s="12">
        <f t="shared" si="29"/>
        <v>3</v>
      </c>
      <c r="L39" s="12">
        <f t="shared" si="29"/>
        <v>4</v>
      </c>
      <c r="M39" s="12">
        <f t="shared" si="29"/>
        <v>3</v>
      </c>
      <c r="N39" s="12">
        <f t="shared" si="29"/>
        <v>4</v>
      </c>
      <c r="O39" s="12">
        <f t="shared" si="29"/>
        <v>3</v>
      </c>
      <c r="P39" s="12">
        <f t="shared" si="29"/>
        <v>4</v>
      </c>
      <c r="Q39" s="12">
        <f t="shared" si="29"/>
        <v>3</v>
      </c>
      <c r="R39" s="12">
        <f t="shared" si="29"/>
        <v>4</v>
      </c>
      <c r="S39" s="12">
        <f t="shared" si="29"/>
        <v>3</v>
      </c>
      <c r="T39" s="12">
        <f t="shared" si="29"/>
        <v>4</v>
      </c>
      <c r="U39" s="12">
        <f t="shared" si="29"/>
        <v>3</v>
      </c>
      <c r="V39" s="34">
        <f>SUM(E39:U39)</f>
        <v>59</v>
      </c>
      <c r="W39" s="13">
        <v>0</v>
      </c>
      <c r="X39" s="13">
        <v>0</v>
      </c>
      <c r="Y39" s="12">
        <f>Y38/2</f>
        <v>3</v>
      </c>
      <c r="Z39" s="12">
        <f aca="true" t="shared" si="30" ref="Z39:AE39">Z38/2</f>
        <v>4</v>
      </c>
      <c r="AA39" s="12">
        <f t="shared" si="30"/>
        <v>3</v>
      </c>
      <c r="AB39" s="12">
        <f t="shared" si="30"/>
        <v>4</v>
      </c>
      <c r="AC39" s="12">
        <f t="shared" si="30"/>
        <v>3</v>
      </c>
      <c r="AD39" s="12">
        <f t="shared" si="30"/>
        <v>4</v>
      </c>
      <c r="AE39" s="12">
        <f t="shared" si="30"/>
        <v>3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34">
        <f t="shared" si="1"/>
        <v>24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1">
        <f t="shared" si="2"/>
        <v>83</v>
      </c>
    </row>
    <row r="40" spans="1:59" ht="19.5" customHeight="1">
      <c r="A40" s="66"/>
      <c r="B40" s="31" t="s">
        <v>94</v>
      </c>
      <c r="C40" s="24" t="s">
        <v>49</v>
      </c>
      <c r="D40" s="1" t="s">
        <v>32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34">
        <f>SUM(E40:U40)</f>
        <v>0</v>
      </c>
      <c r="W40" s="13">
        <v>0</v>
      </c>
      <c r="X40" s="13">
        <v>0</v>
      </c>
      <c r="Y40" s="12"/>
      <c r="Z40" s="12"/>
      <c r="AA40" s="12"/>
      <c r="AB40" s="12"/>
      <c r="AC40" s="12"/>
      <c r="AD40" s="12"/>
      <c r="AE40" s="12">
        <v>18</v>
      </c>
      <c r="AF40" s="12">
        <v>36</v>
      </c>
      <c r="AG40" s="18">
        <v>18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6"/>
      <c r="AR40" s="12"/>
      <c r="AS40" s="12"/>
      <c r="AT40" s="12"/>
      <c r="AU40" s="12"/>
      <c r="AV40" s="12"/>
      <c r="AW40" s="12"/>
      <c r="AX40" s="34">
        <f t="shared" si="1"/>
        <v>72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1">
        <f t="shared" si="2"/>
        <v>72</v>
      </c>
    </row>
    <row r="41" spans="1:59" ht="19.5" customHeight="1">
      <c r="A41" s="66"/>
      <c r="B41" s="32" t="s">
        <v>95</v>
      </c>
      <c r="C41" s="29" t="s">
        <v>96</v>
      </c>
      <c r="D41" s="1" t="s">
        <v>32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>
        <f>SUM(E41:U41)</f>
        <v>0</v>
      </c>
      <c r="W41" s="13">
        <v>0</v>
      </c>
      <c r="X41" s="13">
        <v>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>
        <v>24</v>
      </c>
      <c r="AN41" s="12">
        <v>36</v>
      </c>
      <c r="AO41" s="12">
        <v>36</v>
      </c>
      <c r="AP41" s="12">
        <v>36</v>
      </c>
      <c r="AQ41" s="12">
        <v>12</v>
      </c>
      <c r="AR41" s="12"/>
      <c r="AS41" s="12"/>
      <c r="AT41" s="12"/>
      <c r="AU41" s="12"/>
      <c r="AV41" s="12"/>
      <c r="AW41" s="12"/>
      <c r="AX41" s="34">
        <f t="shared" si="1"/>
        <v>144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1">
        <f t="shared" si="2"/>
        <v>144</v>
      </c>
    </row>
    <row r="42" spans="1:59" ht="19.5" customHeight="1">
      <c r="A42" s="67"/>
      <c r="B42" s="42" t="s">
        <v>36</v>
      </c>
      <c r="C42" s="42"/>
      <c r="D42" s="42"/>
      <c r="E42" s="2">
        <f aca="true" t="shared" si="31" ref="E42:AW42">SUM(E15,E7)</f>
        <v>36</v>
      </c>
      <c r="F42" s="2">
        <f t="shared" si="31"/>
        <v>36</v>
      </c>
      <c r="G42" s="2">
        <f t="shared" si="31"/>
        <v>36</v>
      </c>
      <c r="H42" s="2">
        <f t="shared" si="31"/>
        <v>36</v>
      </c>
      <c r="I42" s="2">
        <f t="shared" si="31"/>
        <v>36</v>
      </c>
      <c r="J42" s="2">
        <f t="shared" si="31"/>
        <v>36</v>
      </c>
      <c r="K42" s="2">
        <f t="shared" si="31"/>
        <v>36</v>
      </c>
      <c r="L42" s="2">
        <f t="shared" si="31"/>
        <v>36</v>
      </c>
      <c r="M42" s="2">
        <f t="shared" si="31"/>
        <v>36</v>
      </c>
      <c r="N42" s="2">
        <f t="shared" si="31"/>
        <v>36</v>
      </c>
      <c r="O42" s="2">
        <f t="shared" si="31"/>
        <v>36</v>
      </c>
      <c r="P42" s="2">
        <f t="shared" si="31"/>
        <v>36</v>
      </c>
      <c r="Q42" s="2">
        <f t="shared" si="31"/>
        <v>36</v>
      </c>
      <c r="R42" s="2">
        <f t="shared" si="31"/>
        <v>36</v>
      </c>
      <c r="S42" s="2">
        <f t="shared" si="31"/>
        <v>36</v>
      </c>
      <c r="T42" s="2">
        <f t="shared" si="31"/>
        <v>36</v>
      </c>
      <c r="U42" s="2">
        <f t="shared" si="31"/>
        <v>30</v>
      </c>
      <c r="V42" s="35">
        <f t="shared" si="31"/>
        <v>606</v>
      </c>
      <c r="W42" s="2">
        <f t="shared" si="31"/>
        <v>0</v>
      </c>
      <c r="X42" s="2">
        <f t="shared" si="31"/>
        <v>0</v>
      </c>
      <c r="Y42" s="2">
        <f t="shared" si="31"/>
        <v>36</v>
      </c>
      <c r="Z42" s="2">
        <f t="shared" si="31"/>
        <v>36</v>
      </c>
      <c r="AA42" s="2">
        <f t="shared" si="31"/>
        <v>36</v>
      </c>
      <c r="AB42" s="2">
        <f t="shared" si="31"/>
        <v>36</v>
      </c>
      <c r="AC42" s="2">
        <f t="shared" si="31"/>
        <v>36</v>
      </c>
      <c r="AD42" s="2">
        <f t="shared" si="31"/>
        <v>36</v>
      </c>
      <c r="AE42" s="2">
        <f t="shared" si="31"/>
        <v>24</v>
      </c>
      <c r="AF42" s="2">
        <f t="shared" si="31"/>
        <v>36</v>
      </c>
      <c r="AG42" s="2">
        <f t="shared" si="31"/>
        <v>24</v>
      </c>
      <c r="AH42" s="2">
        <f t="shared" si="31"/>
        <v>36</v>
      </c>
      <c r="AI42" s="2">
        <f t="shared" si="31"/>
        <v>36</v>
      </c>
      <c r="AJ42" s="2">
        <f t="shared" si="31"/>
        <v>36</v>
      </c>
      <c r="AK42" s="2">
        <f t="shared" si="31"/>
        <v>36</v>
      </c>
      <c r="AL42" s="2">
        <f t="shared" si="31"/>
        <v>30</v>
      </c>
      <c r="AM42" s="2">
        <f t="shared" si="31"/>
        <v>24</v>
      </c>
      <c r="AN42" s="2">
        <f t="shared" si="31"/>
        <v>36</v>
      </c>
      <c r="AO42" s="2">
        <f t="shared" si="31"/>
        <v>36</v>
      </c>
      <c r="AP42" s="2">
        <f t="shared" si="31"/>
        <v>36</v>
      </c>
      <c r="AQ42" s="2">
        <f t="shared" si="31"/>
        <v>12</v>
      </c>
      <c r="AR42" s="2">
        <f t="shared" si="31"/>
        <v>0</v>
      </c>
      <c r="AS42" s="2">
        <f t="shared" si="31"/>
        <v>0</v>
      </c>
      <c r="AT42" s="2">
        <f t="shared" si="31"/>
        <v>0</v>
      </c>
      <c r="AU42" s="2">
        <f t="shared" si="31"/>
        <v>0</v>
      </c>
      <c r="AV42" s="2">
        <f t="shared" si="31"/>
        <v>0</v>
      </c>
      <c r="AW42" s="2">
        <f t="shared" si="31"/>
        <v>0</v>
      </c>
      <c r="AX42" s="38">
        <f t="shared" si="1"/>
        <v>618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1">
        <f t="shared" si="2"/>
        <v>1224</v>
      </c>
    </row>
    <row r="43" spans="1:59" ht="19.5" customHeight="1">
      <c r="A43" s="67"/>
      <c r="B43" s="42" t="s">
        <v>37</v>
      </c>
      <c r="C43" s="42"/>
      <c r="D43" s="42"/>
      <c r="E43" s="2">
        <f aca="true" t="shared" si="32" ref="E43:AW43">SUM(E16,E8)</f>
        <v>18</v>
      </c>
      <c r="F43" s="2">
        <f t="shared" si="32"/>
        <v>18</v>
      </c>
      <c r="G43" s="2">
        <f t="shared" si="32"/>
        <v>18</v>
      </c>
      <c r="H43" s="2">
        <f t="shared" si="32"/>
        <v>18</v>
      </c>
      <c r="I43" s="2">
        <f t="shared" si="32"/>
        <v>18</v>
      </c>
      <c r="J43" s="2">
        <f t="shared" si="32"/>
        <v>18</v>
      </c>
      <c r="K43" s="2">
        <f t="shared" si="32"/>
        <v>18</v>
      </c>
      <c r="L43" s="2">
        <f t="shared" si="32"/>
        <v>18</v>
      </c>
      <c r="M43" s="2">
        <f t="shared" si="32"/>
        <v>18</v>
      </c>
      <c r="N43" s="2">
        <f t="shared" si="32"/>
        <v>18</v>
      </c>
      <c r="O43" s="25">
        <f t="shared" si="32"/>
        <v>18</v>
      </c>
      <c r="P43" s="25">
        <f t="shared" si="32"/>
        <v>18</v>
      </c>
      <c r="Q43" s="25">
        <f t="shared" si="32"/>
        <v>18</v>
      </c>
      <c r="R43" s="25">
        <f t="shared" si="32"/>
        <v>18</v>
      </c>
      <c r="S43" s="25">
        <f t="shared" si="32"/>
        <v>18</v>
      </c>
      <c r="T43" s="25">
        <f t="shared" si="32"/>
        <v>18</v>
      </c>
      <c r="U43" s="19">
        <f t="shared" si="32"/>
        <v>15</v>
      </c>
      <c r="V43" s="35">
        <f t="shared" si="32"/>
        <v>303</v>
      </c>
      <c r="W43" s="25">
        <f t="shared" si="32"/>
        <v>0</v>
      </c>
      <c r="X43" s="25">
        <f t="shared" si="32"/>
        <v>0</v>
      </c>
      <c r="Y43" s="25">
        <f t="shared" si="32"/>
        <v>18</v>
      </c>
      <c r="Z43" s="25">
        <f t="shared" si="32"/>
        <v>18</v>
      </c>
      <c r="AA43" s="25">
        <f t="shared" si="32"/>
        <v>18</v>
      </c>
      <c r="AB43" s="25">
        <f t="shared" si="32"/>
        <v>18</v>
      </c>
      <c r="AC43" s="25">
        <f t="shared" si="32"/>
        <v>18</v>
      </c>
      <c r="AD43" s="25">
        <f t="shared" si="32"/>
        <v>18</v>
      </c>
      <c r="AE43" s="19">
        <f t="shared" si="32"/>
        <v>3</v>
      </c>
      <c r="AF43" s="25">
        <f t="shared" si="32"/>
        <v>0</v>
      </c>
      <c r="AG43" s="19">
        <f t="shared" si="32"/>
        <v>0</v>
      </c>
      <c r="AH43" s="25">
        <f t="shared" si="32"/>
        <v>0</v>
      </c>
      <c r="AI43" s="25">
        <f t="shared" si="32"/>
        <v>0</v>
      </c>
      <c r="AJ43" s="25">
        <f t="shared" si="32"/>
        <v>0</v>
      </c>
      <c r="AK43" s="25">
        <f t="shared" si="32"/>
        <v>0</v>
      </c>
      <c r="AL43" s="25">
        <f t="shared" si="32"/>
        <v>0</v>
      </c>
      <c r="AM43" s="19">
        <f t="shared" si="32"/>
        <v>0</v>
      </c>
      <c r="AN43" s="2">
        <f t="shared" si="32"/>
        <v>0</v>
      </c>
      <c r="AO43" s="2">
        <f t="shared" si="32"/>
        <v>0</v>
      </c>
      <c r="AP43" s="2">
        <f t="shared" si="32"/>
        <v>0</v>
      </c>
      <c r="AQ43" s="2">
        <f t="shared" si="32"/>
        <v>0</v>
      </c>
      <c r="AR43" s="2">
        <f t="shared" si="32"/>
        <v>0</v>
      </c>
      <c r="AS43" s="2">
        <f t="shared" si="32"/>
        <v>0</v>
      </c>
      <c r="AT43" s="2">
        <f t="shared" si="32"/>
        <v>0</v>
      </c>
      <c r="AU43" s="2">
        <f t="shared" si="32"/>
        <v>0</v>
      </c>
      <c r="AV43" s="2">
        <f t="shared" si="32"/>
        <v>0</v>
      </c>
      <c r="AW43" s="2">
        <f t="shared" si="32"/>
        <v>0</v>
      </c>
      <c r="AX43" s="38">
        <f t="shared" si="1"/>
        <v>111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1">
        <f t="shared" si="2"/>
        <v>414</v>
      </c>
    </row>
    <row r="44" spans="1:59" ht="19.5" customHeight="1">
      <c r="A44" s="68"/>
      <c r="B44" s="42" t="s">
        <v>38</v>
      </c>
      <c r="C44" s="42"/>
      <c r="D44" s="42"/>
      <c r="E44" s="2">
        <f aca="true" t="shared" si="33" ref="E44:AW44">SUM(E42:E43)</f>
        <v>54</v>
      </c>
      <c r="F44" s="2">
        <f t="shared" si="33"/>
        <v>54</v>
      </c>
      <c r="G44" s="2">
        <f t="shared" si="33"/>
        <v>54</v>
      </c>
      <c r="H44" s="2">
        <f t="shared" si="33"/>
        <v>54</v>
      </c>
      <c r="I44" s="2">
        <f t="shared" si="33"/>
        <v>54</v>
      </c>
      <c r="J44" s="2">
        <f t="shared" si="33"/>
        <v>54</v>
      </c>
      <c r="K44" s="2">
        <f t="shared" si="33"/>
        <v>54</v>
      </c>
      <c r="L44" s="2">
        <f t="shared" si="33"/>
        <v>54</v>
      </c>
      <c r="M44" s="2">
        <f t="shared" si="33"/>
        <v>54</v>
      </c>
      <c r="N44" s="2">
        <f t="shared" si="33"/>
        <v>54</v>
      </c>
      <c r="O44" s="25">
        <f t="shared" si="33"/>
        <v>54</v>
      </c>
      <c r="P44" s="25">
        <f t="shared" si="33"/>
        <v>54</v>
      </c>
      <c r="Q44" s="25">
        <f t="shared" si="33"/>
        <v>54</v>
      </c>
      <c r="R44" s="25">
        <f t="shared" si="33"/>
        <v>54</v>
      </c>
      <c r="S44" s="25">
        <f t="shared" si="33"/>
        <v>54</v>
      </c>
      <c r="T44" s="25">
        <f t="shared" si="33"/>
        <v>54</v>
      </c>
      <c r="U44" s="19">
        <f t="shared" si="33"/>
        <v>45</v>
      </c>
      <c r="V44" s="35">
        <f t="shared" si="33"/>
        <v>909</v>
      </c>
      <c r="W44" s="25">
        <f t="shared" si="33"/>
        <v>0</v>
      </c>
      <c r="X44" s="25">
        <f t="shared" si="33"/>
        <v>0</v>
      </c>
      <c r="Y44" s="25">
        <f t="shared" si="33"/>
        <v>54</v>
      </c>
      <c r="Z44" s="25">
        <f t="shared" si="33"/>
        <v>54</v>
      </c>
      <c r="AA44" s="25">
        <f t="shared" si="33"/>
        <v>54</v>
      </c>
      <c r="AB44" s="25">
        <f t="shared" si="33"/>
        <v>54</v>
      </c>
      <c r="AC44" s="25">
        <f t="shared" si="33"/>
        <v>54</v>
      </c>
      <c r="AD44" s="25">
        <f t="shared" si="33"/>
        <v>54</v>
      </c>
      <c r="AE44" s="19">
        <f t="shared" si="33"/>
        <v>27</v>
      </c>
      <c r="AF44" s="25">
        <f t="shared" si="33"/>
        <v>36</v>
      </c>
      <c r="AG44" s="19">
        <f t="shared" si="33"/>
        <v>24</v>
      </c>
      <c r="AH44" s="25">
        <f t="shared" si="33"/>
        <v>36</v>
      </c>
      <c r="AI44" s="25">
        <f t="shared" si="33"/>
        <v>36</v>
      </c>
      <c r="AJ44" s="25">
        <f t="shared" si="33"/>
        <v>36</v>
      </c>
      <c r="AK44" s="25">
        <f t="shared" si="33"/>
        <v>36</v>
      </c>
      <c r="AL44" s="25">
        <f t="shared" si="33"/>
        <v>30</v>
      </c>
      <c r="AM44" s="19">
        <f t="shared" si="33"/>
        <v>24</v>
      </c>
      <c r="AN44" s="2">
        <f t="shared" si="33"/>
        <v>36</v>
      </c>
      <c r="AO44" s="2">
        <f t="shared" si="33"/>
        <v>36</v>
      </c>
      <c r="AP44" s="2">
        <f t="shared" si="33"/>
        <v>36</v>
      </c>
      <c r="AQ44" s="2">
        <f t="shared" si="33"/>
        <v>12</v>
      </c>
      <c r="AR44" s="2">
        <f t="shared" si="33"/>
        <v>0</v>
      </c>
      <c r="AS44" s="2">
        <f t="shared" si="33"/>
        <v>0</v>
      </c>
      <c r="AT44" s="2">
        <f t="shared" si="33"/>
        <v>0</v>
      </c>
      <c r="AU44" s="2">
        <f t="shared" si="33"/>
        <v>0</v>
      </c>
      <c r="AV44" s="2">
        <f t="shared" si="33"/>
        <v>0</v>
      </c>
      <c r="AW44" s="2">
        <f t="shared" si="33"/>
        <v>0</v>
      </c>
      <c r="AX44" s="38">
        <f t="shared" si="1"/>
        <v>729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1">
        <f t="shared" si="2"/>
        <v>1638</v>
      </c>
    </row>
    <row r="45" spans="5:58" ht="1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5"/>
      <c r="AJ45" s="5"/>
      <c r="AK45" s="6"/>
      <c r="AL45" s="5"/>
      <c r="AM45" s="5"/>
      <c r="AN45" s="5"/>
      <c r="AO45" s="5"/>
      <c r="AP45" s="6"/>
      <c r="AQ45" s="5"/>
      <c r="AR45" s="5"/>
      <c r="AS45" s="6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ht="15" customHeight="1"/>
    <row r="47" ht="15" customHeight="1"/>
    <row r="48" ht="15" customHeight="1"/>
    <row r="49" ht="15" customHeight="1"/>
    <row r="50" ht="15" customHeight="1"/>
    <row r="51" ht="15" customHeight="1">
      <c r="AU51" s="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95">
    <mergeCell ref="C38:C39"/>
    <mergeCell ref="B38:B39"/>
    <mergeCell ref="C33:C34"/>
    <mergeCell ref="B44:D44"/>
    <mergeCell ref="B42:D42"/>
    <mergeCell ref="B43:D43"/>
    <mergeCell ref="C25:C26"/>
    <mergeCell ref="B36:B37"/>
    <mergeCell ref="C36:C37"/>
    <mergeCell ref="B31:B32"/>
    <mergeCell ref="C31:C32"/>
    <mergeCell ref="B33:B34"/>
    <mergeCell ref="C29:C30"/>
    <mergeCell ref="BG1:BG6"/>
    <mergeCell ref="B15:B16"/>
    <mergeCell ref="C15:C16"/>
    <mergeCell ref="B17:B18"/>
    <mergeCell ref="C17:C18"/>
    <mergeCell ref="B11:B12"/>
    <mergeCell ref="C11:C12"/>
    <mergeCell ref="B13:B14"/>
    <mergeCell ref="B1:B6"/>
    <mergeCell ref="N1:N3"/>
    <mergeCell ref="A1:A44"/>
    <mergeCell ref="B7:B8"/>
    <mergeCell ref="C7:C8"/>
    <mergeCell ref="B9:B10"/>
    <mergeCell ref="C9:C10"/>
    <mergeCell ref="B27:B28"/>
    <mergeCell ref="C27:C28"/>
    <mergeCell ref="B29:B30"/>
    <mergeCell ref="C19:C20"/>
    <mergeCell ref="B25:B26"/>
    <mergeCell ref="C13:C14"/>
    <mergeCell ref="O1:O3"/>
    <mergeCell ref="S1:S3"/>
    <mergeCell ref="T1:T3"/>
    <mergeCell ref="P1:P3"/>
    <mergeCell ref="E1:E3"/>
    <mergeCell ref="F1:F3"/>
    <mergeCell ref="G1:G3"/>
    <mergeCell ref="H1:H3"/>
    <mergeCell ref="I1:I3"/>
    <mergeCell ref="R1:R3"/>
    <mergeCell ref="C1:C6"/>
    <mergeCell ref="AC1:AC3"/>
    <mergeCell ref="Y1:Y3"/>
    <mergeCell ref="U1:U3"/>
    <mergeCell ref="W1:W3"/>
    <mergeCell ref="X1:X3"/>
    <mergeCell ref="L1:L3"/>
    <mergeCell ref="M1:M3"/>
    <mergeCell ref="V1:V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AX1:AX3"/>
    <mergeCell ref="Z1:Z3"/>
    <mergeCell ref="AA1:AA3"/>
    <mergeCell ref="AB1:AB3"/>
    <mergeCell ref="AJ1:AJ3"/>
    <mergeCell ref="AK1:AK3"/>
    <mergeCell ref="AL1:AL3"/>
    <mergeCell ref="AM1:AM3"/>
    <mergeCell ref="B21:B22"/>
    <mergeCell ref="C21:C22"/>
    <mergeCell ref="B23:B24"/>
    <mergeCell ref="C23:C24"/>
  </mergeCells>
  <conditionalFormatting sqref="E42:AW42">
    <cfRule type="cellIs" priority="1" dxfId="0" operator="notEqual" stopIfTrue="1">
      <formula>36</formula>
    </cfRule>
  </conditionalFormatting>
  <printOptions/>
  <pageMargins left="0.2" right="0.2" top="0.3937007874015748" bottom="0.3937007874015748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</cp:lastModifiedBy>
  <cp:lastPrinted>2021-08-23T14:24:29Z</cp:lastPrinted>
  <dcterms:created xsi:type="dcterms:W3CDTF">2019-07-05T13:52:11Z</dcterms:created>
  <dcterms:modified xsi:type="dcterms:W3CDTF">2022-08-17T14:08:46Z</dcterms:modified>
  <cp:category/>
  <cp:version/>
  <cp:contentType/>
  <cp:contentStatus/>
</cp:coreProperties>
</file>