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1 курс!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<sst xmlns="http://schemas.openxmlformats.org/spreadsheetml/2006/main" count="138" uniqueCount="98">
  <si>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Курс 1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</si>
  <si>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</si>
  <si>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</si>
  <si>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</si>
  <si>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01 - 07сент.</t>
  </si>
  <si>
    <t>08 - 14 сент.</t>
  </si>
  <si>
    <t xml:space="preserve">15 - 21 сент. </t>
  </si>
  <si>
    <t>22 - 28 сент.</t>
  </si>
  <si>
    <t>29 сент. - 05окт.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</si>
  <si>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</si>
  <si>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</si>
  <si>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</si>
  <si>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</si>
  <si>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</si>
  <si>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</si>
  <si>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</si>
  <si>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</si>
  <si>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</si>
  <si>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</si>
  <si>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</si>
  <si>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</si>
  <si>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Итого за 1 семестр</t>
  </si>
  <si>
    <t>29 декабря - 04 января</t>
  </si>
  <si>
    <t>05 - 11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</si>
  <si>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</si>
  <si>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</si>
  <si>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</si>
  <si>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</si>
  <si>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</si>
  <si>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</si>
  <si>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Итого за 2 семестр</t>
  </si>
  <si>
    <t>всего часов</t>
  </si>
  <si>
    <t>Порядковые номера недель учебного года</t>
  </si>
  <si>
    <t>К</t>
  </si>
  <si>
    <t>О.ОО</t>
  </si>
  <si>
    <t>Общеобразовательный цикл</t>
  </si>
  <si>
    <t>обяз.уч.</t>
  </si>
  <si>
    <t>сам.р.с.</t>
  </si>
  <si>
    <t>ООД</t>
  </si>
  <si>
    <t>Общие учебные дисциплины из обязательных предметных областей</t>
  </si>
  <si>
    <t>ООД.01</t>
  </si>
  <si>
    <t xml:space="preserve">Русский язык </t>
  </si>
  <si>
    <t>ООД.02</t>
  </si>
  <si>
    <t>Литература</t>
  </si>
  <si>
    <t>ООД.03</t>
  </si>
  <si>
    <t>Иностранный язык</t>
  </si>
  <si>
    <t>ООД.04</t>
  </si>
  <si>
    <t>Математика</t>
  </si>
  <si>
    <t>ООД.05</t>
  </si>
  <si>
    <t xml:space="preserve">Информатика </t>
  </si>
  <si>
    <t xml:space="preserve">Индивидуальный проект </t>
  </si>
  <si>
    <t>ООД.06</t>
  </si>
  <si>
    <t>Физика</t>
  </si>
  <si>
    <t>ООД.07</t>
  </si>
  <si>
    <t>Химия</t>
  </si>
  <si>
    <t>ООД.08</t>
  </si>
  <si>
    <t>Биология</t>
  </si>
  <si>
    <t>ООД.09</t>
  </si>
  <si>
    <t>История</t>
  </si>
  <si>
    <t>ООД.10</t>
  </si>
  <si>
    <t>Обществознание</t>
  </si>
  <si>
    <t>ООД.11</t>
  </si>
  <si>
    <t>География</t>
  </si>
  <si>
    <t>ООД.12</t>
  </si>
  <si>
    <t>Физическая культура/ Адаптивная физическая культура</t>
  </si>
  <si>
    <t>ООД.13</t>
  </si>
  <si>
    <t>Основы безопасности жизнедеятельности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</si>
  <si>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</si>
  <si>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</si>
  <si>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</si>
  <si>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ООД.06.01</t>
  </si>
  <si>
    <t>23 - 29 февраля</t>
  </si>
  <si>
    <t>01 - 07 марта</t>
  </si>
  <si>
    <t>08 - 14 марта</t>
  </si>
  <si>
    <t>15 - 21 марта</t>
  </si>
  <si>
    <t>22 - 28 марта</t>
  </si>
  <si>
    <t>29 марта - 04 апреля</t>
  </si>
  <si>
    <t>05 - 11 апреля</t>
  </si>
  <si>
    <t>12 - 18 апреля</t>
  </si>
  <si>
    <t>19 - 25 апреля</t>
  </si>
  <si>
    <t>26 апреля - 02 мая</t>
  </si>
  <si>
    <t>03 - 09 мая</t>
  </si>
  <si>
    <t>10 - 16 мая</t>
  </si>
  <si>
    <t>17 - 23 мая</t>
  </si>
  <si>
    <t>24 - 30 мая</t>
  </si>
  <si>
    <t>31 мая - 06 июня</t>
  </si>
  <si>
    <t>07 - 13 июня</t>
  </si>
  <si>
    <t>14 - 20 июня</t>
  </si>
  <si>
    <t>21 - 27 июня</t>
  </si>
  <si>
    <t>28 июня - 04 июля</t>
  </si>
  <si>
    <t>05 - 11 июля</t>
  </si>
  <si>
    <t>12 - 18 июля</t>
  </si>
  <si>
    <t>19 - 25 июля</t>
  </si>
  <si>
    <t>26 июля - 01 августа</t>
  </si>
  <si>
    <t>02 - 08 августа</t>
  </si>
  <si>
    <t>09 - 15 августа</t>
  </si>
  <si>
    <t>16 - 22 августа</t>
  </si>
  <si>
    <t>23 - 31 августа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</si>
</sst>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;@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General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Tahoma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11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24" borderId="11" xfId="0" applyNumberFormat="1" applyFont="1" applyFill="1" applyBorder="1" applyAlignment="1">
      <alignment horizontal="center"/>
    </xf>
    <xf numFmtId="1" fontId="24" fillId="0" borderId="11" xfId="0" applyNumberFormat="1" applyFont="1" applyBorder="1" applyAlignment="1">
      <alignment vertical="center" textRotation="90"/>
    </xf>
    <xf numFmtId="1" fontId="24" fillId="24" borderId="11" xfId="0" applyNumberFormat="1" applyFont="1" applyFill="1" applyBorder="1" applyAlignment="1">
      <alignment vertical="center" textRotation="90"/>
    </xf>
    <xf numFmtId="0" fontId="26" fillId="0" borderId="10" xfId="0" applyFont="1" applyBorder="1" applyAlignment="1">
      <alignment/>
    </xf>
    <xf numFmtId="1" fontId="25" fillId="0" borderId="10" xfId="0" applyNumberFormat="1" applyFont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4" fillId="0" borderId="10" xfId="0" applyNumberFormat="1" applyFont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1" fontId="24" fillId="15" borderId="10" xfId="0" applyNumberFormat="1" applyFont="1" applyFill="1" applyBorder="1" applyAlignment="1">
      <alignment horizontal="center" vertical="center"/>
    </xf>
    <xf numFmtId="1" fontId="24" fillId="1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1" fontId="24" fillId="26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ill="1" applyBorder="1" applyAlignment="1">
      <alignment textRotation="90"/>
    </xf>
    <xf numFmtId="0" fontId="20" fillId="0" borderId="0" xfId="0" applyFont="1" applyBorder="1" applyAlignment="1">
      <alignment textRotation="90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4" fillId="0" borderId="10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170" fontId="24" fillId="0" borderId="10" xfId="61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1" fontId="24" fillId="0" borderId="11" xfId="0" applyNumberFormat="1" applyFont="1" applyBorder="1" applyAlignment="1">
      <alignment horizontal="center" vertical="center" textRotation="90"/>
    </xf>
    <xf numFmtId="1" fontId="24" fillId="0" borderId="12" xfId="0" applyNumberFormat="1" applyFont="1" applyBorder="1" applyAlignment="1">
      <alignment horizontal="center" vertical="center" textRotation="90"/>
    </xf>
    <xf numFmtId="1" fontId="24" fillId="0" borderId="13" xfId="0" applyNumberFormat="1" applyFont="1" applyBorder="1" applyAlignment="1">
      <alignment horizontal="center" vertical="center" textRotation="90"/>
    </xf>
    <xf numFmtId="1" fontId="24" fillId="0" borderId="10" xfId="0" applyNumberFormat="1" applyFont="1" applyBorder="1" applyAlignment="1">
      <alignment horizontal="center"/>
    </xf>
    <xf numFmtId="0" fontId="24" fillId="24" borderId="11" xfId="0" applyFont="1" applyFill="1" applyBorder="1" applyAlignment="1">
      <alignment horizontal="center" vertical="center" textRotation="90"/>
    </xf>
    <xf numFmtId="0" fontId="24" fillId="24" borderId="12" xfId="0" applyFont="1" applyFill="1" applyBorder="1" applyAlignment="1">
      <alignment horizontal="center" vertical="center" textRotation="90"/>
    </xf>
    <xf numFmtId="0" fontId="24" fillId="24" borderId="13" xfId="0" applyFont="1" applyFill="1" applyBorder="1" applyAlignment="1">
      <alignment horizontal="center" vertical="center" textRotation="90"/>
    </xf>
    <xf numFmtId="1" fontId="24" fillId="0" borderId="11" xfId="0" applyNumberFormat="1" applyFont="1" applyBorder="1" applyAlignment="1">
      <alignment horizontal="center" vertical="center" textRotation="90" wrapText="1"/>
    </xf>
    <xf numFmtId="1" fontId="24" fillId="0" borderId="12" xfId="0" applyNumberFormat="1" applyFont="1" applyBorder="1" applyAlignment="1">
      <alignment horizontal="center" vertical="center" textRotation="90" wrapText="1"/>
    </xf>
    <xf numFmtId="1" fontId="24" fillId="0" borderId="13" xfId="0" applyNumberFormat="1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1" fontId="24" fillId="24" borderId="11" xfId="0" applyNumberFormat="1" applyFont="1" applyFill="1" applyBorder="1" applyAlignment="1">
      <alignment horizontal="center" vertical="center" textRotation="90"/>
    </xf>
    <xf numFmtId="1" fontId="24" fillId="24" borderId="12" xfId="0" applyNumberFormat="1" applyFont="1" applyFill="1" applyBorder="1" applyAlignment="1">
      <alignment horizontal="center" vertical="center" textRotation="90"/>
    </xf>
    <xf numFmtId="1" fontId="24" fillId="24" borderId="13" xfId="0" applyNumberFormat="1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textRotation="90"/>
    </xf>
    <xf numFmtId="1" fontId="25" fillId="0" borderId="12" xfId="0" applyNumberFormat="1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left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Тысячи [0]_График" xfId="81"/>
    <cellStyle name="Тысячи_График" xfId="82"/>
    <cellStyle name="Comma" xfId="83"/>
    <cellStyle name="Comma [0]" xfId="84"/>
    <cellStyle name="Хороший" xfId="85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H48"/>
  <sheetViews>
    <sheetView tabSelected="1" view="pageBreakPreview" zoomScaleSheetLayoutView="100" zoomScalePageLayoutView="0" workbookViewId="0" topLeftCell="D1">
      <selection activeCell="X1" sqref="X1:X3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21" width="3.7109375" style="0" customWidth="1"/>
    <col min="22" max="22" width="5.140625" style="21" customWidth="1"/>
    <col min="23" max="49" width="3.7109375" style="0" customWidth="1"/>
    <col min="50" max="50" width="5.140625" style="0" customWidth="1"/>
    <col min="51" max="58" width="3.7109375" style="0" customWidth="1"/>
    <col min="59" max="59" width="6.8515625" style="0" customWidth="1"/>
  </cols>
  <sheetData>
    <row r="1" spans="1:59" ht="109.5" customHeight="1">
      <c r="A1" s="47" t="s">
        <v>0</v>
      </c>
      <c r="B1" s="63" t="s">
        <v>1</v>
      </c>
      <c r="C1" s="57" t="s">
        <v>2</v>
      </c>
      <c r="D1" s="29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8" t="s">
        <v>18</v>
      </c>
      <c r="T1" s="31" t="s">
        <v>19</v>
      </c>
      <c r="U1" s="31" t="s">
        <v>20</v>
      </c>
      <c r="V1" s="44" t="s">
        <v>21</v>
      </c>
      <c r="W1" s="41" t="s">
        <v>22</v>
      </c>
      <c r="X1" s="24" t="s">
        <v>23</v>
      </c>
      <c r="Y1" s="41" t="s">
        <v>24</v>
      </c>
      <c r="Z1" s="41" t="s">
        <v>25</v>
      </c>
      <c r="AA1" s="41" t="s">
        <v>26</v>
      </c>
      <c r="AB1" s="41" t="s">
        <v>27</v>
      </c>
      <c r="AC1" s="24" t="s">
        <v>28</v>
      </c>
      <c r="AD1" s="41" t="s">
        <v>29</v>
      </c>
      <c r="AE1" s="23" t="s">
        <v>71</v>
      </c>
      <c r="AF1" s="23" t="s">
        <v>72</v>
      </c>
      <c r="AG1" s="27" t="s">
        <v>73</v>
      </c>
      <c r="AH1" s="23" t="s">
        <v>74</v>
      </c>
      <c r="AI1" s="23" t="s">
        <v>75</v>
      </c>
      <c r="AJ1" s="23" t="s">
        <v>76</v>
      </c>
      <c r="AK1" s="28" t="s">
        <v>77</v>
      </c>
      <c r="AL1" s="23" t="s">
        <v>78</v>
      </c>
      <c r="AM1" s="23" t="s">
        <v>79</v>
      </c>
      <c r="AN1" s="23" t="s">
        <v>80</v>
      </c>
      <c r="AO1" s="28" t="s">
        <v>81</v>
      </c>
      <c r="AP1" s="23" t="s">
        <v>82</v>
      </c>
      <c r="AQ1" s="23" t="s">
        <v>83</v>
      </c>
      <c r="AR1" s="23" t="s">
        <v>84</v>
      </c>
      <c r="AS1" s="23" t="s">
        <v>85</v>
      </c>
      <c r="AT1" s="28" t="s">
        <v>86</v>
      </c>
      <c r="AU1" s="23" t="s">
        <v>87</v>
      </c>
      <c r="AV1" s="23" t="s">
        <v>88</v>
      </c>
      <c r="AW1" s="23" t="s">
        <v>89</v>
      </c>
      <c r="AX1" s="35" t="s">
        <v>30</v>
      </c>
      <c r="AY1" s="28" t="s">
        <v>90</v>
      </c>
      <c r="AZ1" s="23" t="s">
        <v>91</v>
      </c>
      <c r="BA1" s="23" t="s">
        <v>92</v>
      </c>
      <c r="BB1" s="23" t="s">
        <v>93</v>
      </c>
      <c r="BC1" s="23" t="s">
        <v>94</v>
      </c>
      <c r="BD1" s="28" t="s">
        <v>95</v>
      </c>
      <c r="BE1" s="28" t="s">
        <v>96</v>
      </c>
      <c r="BF1" s="28" t="s">
        <v>97</v>
      </c>
      <c r="BG1" s="60" t="s">
        <v>31</v>
      </c>
    </row>
    <row r="2" spans="1:59" ht="16.5" customHeight="1">
      <c r="A2" s="48"/>
      <c r="B2" s="63"/>
      <c r="C2" s="58"/>
      <c r="D2" s="29"/>
      <c r="E2" s="39"/>
      <c r="F2" s="39"/>
      <c r="G2" s="39"/>
      <c r="H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9"/>
      <c r="T2" s="32"/>
      <c r="U2" s="32"/>
      <c r="V2" s="45"/>
      <c r="W2" s="42"/>
      <c r="X2" s="25"/>
      <c r="Y2" s="42"/>
      <c r="Z2" s="42"/>
      <c r="AA2" s="42"/>
      <c r="AB2" s="42"/>
      <c r="AC2" s="25"/>
      <c r="AD2" s="42"/>
      <c r="AE2" s="23"/>
      <c r="AF2" s="23"/>
      <c r="AG2" s="27"/>
      <c r="AH2" s="23"/>
      <c r="AI2" s="23"/>
      <c r="AJ2" s="23"/>
      <c r="AK2" s="28"/>
      <c r="AL2" s="23"/>
      <c r="AM2" s="23"/>
      <c r="AN2" s="23"/>
      <c r="AO2" s="28"/>
      <c r="AP2" s="23"/>
      <c r="AQ2" s="23"/>
      <c r="AR2" s="23"/>
      <c r="AS2" s="23"/>
      <c r="AT2" s="28"/>
      <c r="AU2" s="23"/>
      <c r="AV2" s="23"/>
      <c r="AW2" s="23"/>
      <c r="AX2" s="36"/>
      <c r="AY2" s="28"/>
      <c r="AZ2" s="23"/>
      <c r="BA2" s="23"/>
      <c r="BB2" s="23"/>
      <c r="BC2" s="23"/>
      <c r="BD2" s="28"/>
      <c r="BE2" s="28"/>
      <c r="BF2" s="28"/>
      <c r="BG2" s="61"/>
    </row>
    <row r="3" spans="1:59" ht="16.5" customHeight="1">
      <c r="A3" s="48"/>
      <c r="B3" s="63"/>
      <c r="C3" s="58"/>
      <c r="D3" s="29"/>
      <c r="E3" s="40"/>
      <c r="F3" s="40"/>
      <c r="G3" s="40"/>
      <c r="H3" s="40"/>
      <c r="I3" s="40"/>
      <c r="J3" s="33"/>
      <c r="K3" s="33"/>
      <c r="L3" s="33"/>
      <c r="M3" s="33"/>
      <c r="N3" s="33"/>
      <c r="O3" s="33"/>
      <c r="P3" s="33"/>
      <c r="Q3" s="33"/>
      <c r="R3" s="33"/>
      <c r="S3" s="40"/>
      <c r="T3" s="33"/>
      <c r="U3" s="33"/>
      <c r="V3" s="46"/>
      <c r="W3" s="43"/>
      <c r="X3" s="26"/>
      <c r="Y3" s="43"/>
      <c r="Z3" s="43"/>
      <c r="AA3" s="43"/>
      <c r="AB3" s="43"/>
      <c r="AC3" s="26"/>
      <c r="AD3" s="43"/>
      <c r="AE3" s="23"/>
      <c r="AF3" s="23"/>
      <c r="AG3" s="27"/>
      <c r="AH3" s="23"/>
      <c r="AI3" s="23"/>
      <c r="AJ3" s="23"/>
      <c r="AK3" s="28"/>
      <c r="AL3" s="23"/>
      <c r="AM3" s="23"/>
      <c r="AN3" s="23"/>
      <c r="AO3" s="28"/>
      <c r="AP3" s="23"/>
      <c r="AQ3" s="23"/>
      <c r="AR3" s="23"/>
      <c r="AS3" s="23"/>
      <c r="AT3" s="28"/>
      <c r="AU3" s="23"/>
      <c r="AV3" s="23"/>
      <c r="AW3" s="23"/>
      <c r="AX3" s="37"/>
      <c r="AY3" s="28"/>
      <c r="AZ3" s="23"/>
      <c r="BA3" s="23"/>
      <c r="BB3" s="23"/>
      <c r="BC3" s="23"/>
      <c r="BD3" s="28"/>
      <c r="BE3" s="28"/>
      <c r="BF3" s="28"/>
      <c r="BG3" s="61"/>
    </row>
    <row r="4" spans="1:59" ht="15">
      <c r="A4" s="48"/>
      <c r="B4" s="63"/>
      <c r="C4" s="58"/>
      <c r="D4" s="29"/>
      <c r="E4" s="34" t="s">
        <v>32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61"/>
    </row>
    <row r="5" spans="1:59" ht="15">
      <c r="A5" s="48"/>
      <c r="B5" s="64"/>
      <c r="C5" s="58"/>
      <c r="D5" s="30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3"/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>
        <v>39</v>
      </c>
      <c r="AS5" s="2">
        <v>40</v>
      </c>
      <c r="AT5" s="2">
        <v>41</v>
      </c>
      <c r="AU5" s="2">
        <v>42</v>
      </c>
      <c r="AV5" s="2">
        <v>43</v>
      </c>
      <c r="AW5" s="2">
        <v>44</v>
      </c>
      <c r="AX5" s="3"/>
      <c r="AY5" s="2">
        <v>45</v>
      </c>
      <c r="AZ5" s="2">
        <v>46</v>
      </c>
      <c r="BA5" s="2">
        <v>47</v>
      </c>
      <c r="BB5" s="2">
        <v>48</v>
      </c>
      <c r="BC5" s="2">
        <v>49</v>
      </c>
      <c r="BD5" s="2">
        <v>50</v>
      </c>
      <c r="BE5" s="2">
        <v>51</v>
      </c>
      <c r="BF5" s="2">
        <v>52</v>
      </c>
      <c r="BG5" s="61"/>
    </row>
    <row r="6" spans="1:59" ht="15">
      <c r="A6" s="48"/>
      <c r="B6" s="64"/>
      <c r="C6" s="59"/>
      <c r="D6" s="30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5"/>
      <c r="W6" s="4" t="s">
        <v>33</v>
      </c>
      <c r="X6" s="4" t="s">
        <v>33</v>
      </c>
      <c r="Y6" s="4">
        <v>1</v>
      </c>
      <c r="Z6" s="4">
        <v>2</v>
      </c>
      <c r="AA6" s="4">
        <v>3</v>
      </c>
      <c r="AB6" s="4">
        <v>4</v>
      </c>
      <c r="AC6" s="4">
        <v>5</v>
      </c>
      <c r="AD6" s="4">
        <v>6</v>
      </c>
      <c r="AE6" s="4">
        <v>7</v>
      </c>
      <c r="AF6" s="4">
        <v>8</v>
      </c>
      <c r="AG6" s="4">
        <v>9</v>
      </c>
      <c r="AH6" s="4">
        <v>10</v>
      </c>
      <c r="AI6" s="4">
        <v>11</v>
      </c>
      <c r="AJ6" s="4">
        <v>12</v>
      </c>
      <c r="AK6" s="4">
        <v>13</v>
      </c>
      <c r="AL6" s="4">
        <v>14</v>
      </c>
      <c r="AM6" s="4">
        <v>15</v>
      </c>
      <c r="AN6" s="4">
        <v>16</v>
      </c>
      <c r="AO6" s="4">
        <v>17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4">
        <v>24</v>
      </c>
      <c r="AW6" s="4" t="s">
        <v>33</v>
      </c>
      <c r="AX6" s="5"/>
      <c r="AY6" s="4" t="s">
        <v>33</v>
      </c>
      <c r="AZ6" s="4" t="s">
        <v>33</v>
      </c>
      <c r="BA6" s="4" t="s">
        <v>33</v>
      </c>
      <c r="BB6" s="4" t="s">
        <v>33</v>
      </c>
      <c r="BC6" s="4" t="s">
        <v>33</v>
      </c>
      <c r="BD6" s="4" t="s">
        <v>33</v>
      </c>
      <c r="BE6" s="4" t="s">
        <v>33</v>
      </c>
      <c r="BF6" s="4" t="s">
        <v>33</v>
      </c>
      <c r="BG6" s="61"/>
    </row>
    <row r="7" spans="1:60" ht="15" customHeight="1">
      <c r="A7" s="49"/>
      <c r="B7" s="51" t="s">
        <v>34</v>
      </c>
      <c r="C7" s="51" t="s">
        <v>35</v>
      </c>
      <c r="D7" s="6" t="s">
        <v>36</v>
      </c>
      <c r="E7" s="7">
        <f>SUM(E9)</f>
        <v>36</v>
      </c>
      <c r="F7" s="7">
        <f aca="true" t="shared" si="0" ref="F7:BG7">SUM(F9)</f>
        <v>36</v>
      </c>
      <c r="G7" s="7">
        <f t="shared" si="0"/>
        <v>36</v>
      </c>
      <c r="H7" s="7">
        <f t="shared" si="0"/>
        <v>36</v>
      </c>
      <c r="I7" s="7">
        <f t="shared" si="0"/>
        <v>36</v>
      </c>
      <c r="J7" s="7">
        <f t="shared" si="0"/>
        <v>36</v>
      </c>
      <c r="K7" s="7">
        <f t="shared" si="0"/>
        <v>36</v>
      </c>
      <c r="L7" s="7">
        <f t="shared" si="0"/>
        <v>36</v>
      </c>
      <c r="M7" s="7">
        <f t="shared" si="0"/>
        <v>36</v>
      </c>
      <c r="N7" s="7">
        <f t="shared" si="0"/>
        <v>36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7">
        <f t="shared" si="0"/>
        <v>36</v>
      </c>
      <c r="S7" s="7">
        <f t="shared" si="0"/>
        <v>36</v>
      </c>
      <c r="T7" s="7">
        <f t="shared" si="0"/>
        <v>36</v>
      </c>
      <c r="U7" s="7">
        <f t="shared" si="0"/>
        <v>36</v>
      </c>
      <c r="V7" s="8">
        <f t="shared" si="0"/>
        <v>612</v>
      </c>
      <c r="W7" s="7">
        <f t="shared" si="0"/>
        <v>0</v>
      </c>
      <c r="X7" s="7">
        <f t="shared" si="0"/>
        <v>0</v>
      </c>
      <c r="Y7" s="7">
        <f t="shared" si="0"/>
        <v>36</v>
      </c>
      <c r="Z7" s="7">
        <f t="shared" si="0"/>
        <v>36</v>
      </c>
      <c r="AA7" s="7">
        <f t="shared" si="0"/>
        <v>36</v>
      </c>
      <c r="AB7" s="7">
        <f t="shared" si="0"/>
        <v>36</v>
      </c>
      <c r="AC7" s="7">
        <f t="shared" si="0"/>
        <v>36</v>
      </c>
      <c r="AD7" s="7">
        <f t="shared" si="0"/>
        <v>36</v>
      </c>
      <c r="AE7" s="7">
        <f t="shared" si="0"/>
        <v>36</v>
      </c>
      <c r="AF7" s="7">
        <f t="shared" si="0"/>
        <v>36</v>
      </c>
      <c r="AG7" s="7">
        <f t="shared" si="0"/>
        <v>36</v>
      </c>
      <c r="AH7" s="7">
        <f t="shared" si="0"/>
        <v>36</v>
      </c>
      <c r="AI7" s="7">
        <f t="shared" si="0"/>
        <v>36</v>
      </c>
      <c r="AJ7" s="7">
        <f t="shared" si="0"/>
        <v>36</v>
      </c>
      <c r="AK7" s="7">
        <f t="shared" si="0"/>
        <v>36</v>
      </c>
      <c r="AL7" s="7">
        <f t="shared" si="0"/>
        <v>36</v>
      </c>
      <c r="AM7" s="7">
        <f t="shared" si="0"/>
        <v>36</v>
      </c>
      <c r="AN7" s="7">
        <f t="shared" si="0"/>
        <v>36</v>
      </c>
      <c r="AO7" s="7">
        <f t="shared" si="0"/>
        <v>36</v>
      </c>
      <c r="AP7" s="7">
        <f t="shared" si="0"/>
        <v>36</v>
      </c>
      <c r="AQ7" s="7">
        <f t="shared" si="0"/>
        <v>36</v>
      </c>
      <c r="AR7" s="7">
        <f t="shared" si="0"/>
        <v>36</v>
      </c>
      <c r="AS7" s="7">
        <f t="shared" si="0"/>
        <v>36</v>
      </c>
      <c r="AT7" s="7">
        <f t="shared" si="0"/>
        <v>36</v>
      </c>
      <c r="AU7" s="7">
        <f t="shared" si="0"/>
        <v>36</v>
      </c>
      <c r="AV7" s="7">
        <f t="shared" si="0"/>
        <v>36</v>
      </c>
      <c r="AW7" s="7">
        <f t="shared" si="0"/>
        <v>0</v>
      </c>
      <c r="AX7" s="8">
        <f t="shared" si="0"/>
        <v>864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7">
        <f t="shared" si="0"/>
        <v>1476</v>
      </c>
      <c r="BH7" s="9"/>
    </row>
    <row r="8" spans="1:59" ht="15" customHeight="1">
      <c r="A8" s="49"/>
      <c r="B8" s="51"/>
      <c r="C8" s="51"/>
      <c r="D8" s="6" t="s">
        <v>37</v>
      </c>
      <c r="E8" s="7">
        <f>SUM(E10)</f>
        <v>0</v>
      </c>
      <c r="F8" s="7">
        <f aca="true" t="shared" si="1" ref="F8:BG8">SUM(F10)</f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2</v>
      </c>
      <c r="L8" s="7">
        <f t="shared" si="1"/>
        <v>2</v>
      </c>
      <c r="M8" s="7">
        <f t="shared" si="1"/>
        <v>2</v>
      </c>
      <c r="N8" s="7">
        <f t="shared" si="1"/>
        <v>2</v>
      </c>
      <c r="O8" s="7">
        <f t="shared" si="1"/>
        <v>2</v>
      </c>
      <c r="P8" s="7">
        <f t="shared" si="1"/>
        <v>2</v>
      </c>
      <c r="Q8" s="7">
        <f t="shared" si="1"/>
        <v>2</v>
      </c>
      <c r="R8" s="7">
        <f t="shared" si="1"/>
        <v>0</v>
      </c>
      <c r="S8" s="7">
        <f t="shared" si="1"/>
        <v>2</v>
      </c>
      <c r="T8" s="7">
        <f t="shared" si="1"/>
        <v>0</v>
      </c>
      <c r="U8" s="7">
        <f t="shared" si="1"/>
        <v>0</v>
      </c>
      <c r="V8" s="8">
        <f t="shared" si="1"/>
        <v>16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2</v>
      </c>
      <c r="AE8" s="7">
        <f t="shared" si="1"/>
        <v>0</v>
      </c>
      <c r="AF8" s="7">
        <f t="shared" si="1"/>
        <v>2</v>
      </c>
      <c r="AG8" s="7">
        <f t="shared" si="1"/>
        <v>0</v>
      </c>
      <c r="AH8" s="7">
        <f t="shared" si="1"/>
        <v>2</v>
      </c>
      <c r="AI8" s="7">
        <f t="shared" si="1"/>
        <v>0</v>
      </c>
      <c r="AJ8" s="7">
        <f t="shared" si="1"/>
        <v>2</v>
      </c>
      <c r="AK8" s="7">
        <f t="shared" si="1"/>
        <v>0</v>
      </c>
      <c r="AL8" s="7">
        <f t="shared" si="1"/>
        <v>2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2</v>
      </c>
      <c r="AQ8" s="7">
        <f t="shared" si="1"/>
        <v>0</v>
      </c>
      <c r="AR8" s="7">
        <f t="shared" si="1"/>
        <v>2</v>
      </c>
      <c r="AS8" s="7">
        <f t="shared" si="1"/>
        <v>0</v>
      </c>
      <c r="AT8" s="7">
        <f t="shared" si="1"/>
        <v>2</v>
      </c>
      <c r="AU8" s="7">
        <f t="shared" si="1"/>
        <v>0</v>
      </c>
      <c r="AV8" s="7">
        <f t="shared" si="1"/>
        <v>0</v>
      </c>
      <c r="AW8" s="7">
        <f t="shared" si="1"/>
        <v>0</v>
      </c>
      <c r="AX8" s="8">
        <f t="shared" si="1"/>
        <v>16</v>
      </c>
      <c r="AY8" s="7">
        <f t="shared" si="1"/>
        <v>0</v>
      </c>
      <c r="AZ8" s="7">
        <f t="shared" si="1"/>
        <v>0</v>
      </c>
      <c r="BA8" s="7">
        <f t="shared" si="1"/>
        <v>0</v>
      </c>
      <c r="BB8" s="7">
        <f t="shared" si="1"/>
        <v>0</v>
      </c>
      <c r="BC8" s="7">
        <f t="shared" si="1"/>
        <v>0</v>
      </c>
      <c r="BD8" s="7">
        <f t="shared" si="1"/>
        <v>0</v>
      </c>
      <c r="BE8" s="7">
        <f t="shared" si="1"/>
        <v>0</v>
      </c>
      <c r="BF8" s="7">
        <f t="shared" si="1"/>
        <v>0</v>
      </c>
      <c r="BG8" s="7">
        <f t="shared" si="1"/>
        <v>32</v>
      </c>
    </row>
    <row r="9" spans="1:59" ht="15" customHeight="1">
      <c r="A9" s="49"/>
      <c r="B9" s="51" t="s">
        <v>38</v>
      </c>
      <c r="C9" s="52" t="s">
        <v>39</v>
      </c>
      <c r="D9" s="6" t="s">
        <v>36</v>
      </c>
      <c r="E9" s="7">
        <f>SUM(E11,E13,E15,E17,E19,E23,E21,E25,E27,E29,E31,E33,E35,E37)</f>
        <v>36</v>
      </c>
      <c r="F9" s="7">
        <f aca="true" t="shared" si="2" ref="F9:BG9">SUM(F11,F13,F15,F17,F19,F23,F21,F25,F27,F29,F31,F33,F35,F37)</f>
        <v>36</v>
      </c>
      <c r="G9" s="7">
        <f t="shared" si="2"/>
        <v>36</v>
      </c>
      <c r="H9" s="7">
        <f t="shared" si="2"/>
        <v>36</v>
      </c>
      <c r="I9" s="7">
        <f t="shared" si="2"/>
        <v>36</v>
      </c>
      <c r="J9" s="7">
        <f t="shared" si="2"/>
        <v>36</v>
      </c>
      <c r="K9" s="7">
        <f t="shared" si="2"/>
        <v>36</v>
      </c>
      <c r="L9" s="7">
        <f t="shared" si="2"/>
        <v>36</v>
      </c>
      <c r="M9" s="7">
        <f t="shared" si="2"/>
        <v>36</v>
      </c>
      <c r="N9" s="7">
        <f t="shared" si="2"/>
        <v>36</v>
      </c>
      <c r="O9" s="7">
        <f t="shared" si="2"/>
        <v>36</v>
      </c>
      <c r="P9" s="7">
        <f t="shared" si="2"/>
        <v>36</v>
      </c>
      <c r="Q9" s="7">
        <f t="shared" si="2"/>
        <v>36</v>
      </c>
      <c r="R9" s="7">
        <f t="shared" si="2"/>
        <v>36</v>
      </c>
      <c r="S9" s="7">
        <f t="shared" si="2"/>
        <v>36</v>
      </c>
      <c r="T9" s="7">
        <f t="shared" si="2"/>
        <v>36</v>
      </c>
      <c r="U9" s="7">
        <f t="shared" si="2"/>
        <v>36</v>
      </c>
      <c r="V9" s="8">
        <f t="shared" si="2"/>
        <v>612</v>
      </c>
      <c r="W9" s="7">
        <f t="shared" si="2"/>
        <v>0</v>
      </c>
      <c r="X9" s="7">
        <f t="shared" si="2"/>
        <v>0</v>
      </c>
      <c r="Y9" s="7">
        <f t="shared" si="2"/>
        <v>36</v>
      </c>
      <c r="Z9" s="7">
        <f t="shared" si="2"/>
        <v>36</v>
      </c>
      <c r="AA9" s="7">
        <f t="shared" si="2"/>
        <v>36</v>
      </c>
      <c r="AB9" s="7">
        <f t="shared" si="2"/>
        <v>36</v>
      </c>
      <c r="AC9" s="7">
        <f t="shared" si="2"/>
        <v>36</v>
      </c>
      <c r="AD9" s="7">
        <f t="shared" si="2"/>
        <v>36</v>
      </c>
      <c r="AE9" s="7">
        <f t="shared" si="2"/>
        <v>36</v>
      </c>
      <c r="AF9" s="7">
        <f t="shared" si="2"/>
        <v>36</v>
      </c>
      <c r="AG9" s="7">
        <f t="shared" si="2"/>
        <v>36</v>
      </c>
      <c r="AH9" s="7">
        <f t="shared" si="2"/>
        <v>36</v>
      </c>
      <c r="AI9" s="7">
        <f t="shared" si="2"/>
        <v>36</v>
      </c>
      <c r="AJ9" s="7">
        <f t="shared" si="2"/>
        <v>36</v>
      </c>
      <c r="AK9" s="7">
        <f t="shared" si="2"/>
        <v>36</v>
      </c>
      <c r="AL9" s="7">
        <f t="shared" si="2"/>
        <v>36</v>
      </c>
      <c r="AM9" s="7">
        <f t="shared" si="2"/>
        <v>36</v>
      </c>
      <c r="AN9" s="7">
        <f t="shared" si="2"/>
        <v>36</v>
      </c>
      <c r="AO9" s="7">
        <f t="shared" si="2"/>
        <v>36</v>
      </c>
      <c r="AP9" s="7">
        <f t="shared" si="2"/>
        <v>36</v>
      </c>
      <c r="AQ9" s="7">
        <f t="shared" si="2"/>
        <v>36</v>
      </c>
      <c r="AR9" s="7">
        <f t="shared" si="2"/>
        <v>36</v>
      </c>
      <c r="AS9" s="7">
        <f t="shared" si="2"/>
        <v>36</v>
      </c>
      <c r="AT9" s="7">
        <f t="shared" si="2"/>
        <v>36</v>
      </c>
      <c r="AU9" s="7">
        <f t="shared" si="2"/>
        <v>36</v>
      </c>
      <c r="AV9" s="7">
        <f t="shared" si="2"/>
        <v>36</v>
      </c>
      <c r="AW9" s="7">
        <f t="shared" si="2"/>
        <v>0</v>
      </c>
      <c r="AX9" s="8">
        <f t="shared" si="2"/>
        <v>864</v>
      </c>
      <c r="AY9" s="7">
        <f t="shared" si="2"/>
        <v>0</v>
      </c>
      <c r="AZ9" s="7">
        <f t="shared" si="2"/>
        <v>0</v>
      </c>
      <c r="BA9" s="7">
        <f t="shared" si="2"/>
        <v>0</v>
      </c>
      <c r="BB9" s="7">
        <f t="shared" si="2"/>
        <v>0</v>
      </c>
      <c r="BC9" s="7">
        <f t="shared" si="2"/>
        <v>0</v>
      </c>
      <c r="BD9" s="7">
        <f t="shared" si="2"/>
        <v>0</v>
      </c>
      <c r="BE9" s="7">
        <f t="shared" si="2"/>
        <v>0</v>
      </c>
      <c r="BF9" s="7">
        <f t="shared" si="2"/>
        <v>0</v>
      </c>
      <c r="BG9" s="7">
        <f t="shared" si="2"/>
        <v>1476</v>
      </c>
    </row>
    <row r="10" spans="1:59" ht="15" customHeight="1">
      <c r="A10" s="49"/>
      <c r="B10" s="51"/>
      <c r="C10" s="52"/>
      <c r="D10" s="6" t="s">
        <v>37</v>
      </c>
      <c r="E10" s="7">
        <f>SUM(E12,E14,E16,E18,E20,E24,E22,E26,E28,E30,E32,E34,E36,E38)</f>
        <v>0</v>
      </c>
      <c r="F10" s="7">
        <f aca="true" t="shared" si="3" ref="F10:BG10">SUM(F12,F14,F16,F18,F20,F24,F22,F26,F28,F30,F32,F34,F36,F38)</f>
        <v>0</v>
      </c>
      <c r="G10" s="7">
        <f t="shared" si="3"/>
        <v>0</v>
      </c>
      <c r="H10" s="7">
        <f t="shared" si="3"/>
        <v>0</v>
      </c>
      <c r="I10" s="7">
        <f t="shared" si="3"/>
        <v>0</v>
      </c>
      <c r="J10" s="7">
        <f t="shared" si="3"/>
        <v>0</v>
      </c>
      <c r="K10" s="7">
        <f t="shared" si="3"/>
        <v>2</v>
      </c>
      <c r="L10" s="7">
        <f t="shared" si="3"/>
        <v>2</v>
      </c>
      <c r="M10" s="7">
        <f t="shared" si="3"/>
        <v>2</v>
      </c>
      <c r="N10" s="7">
        <f t="shared" si="3"/>
        <v>2</v>
      </c>
      <c r="O10" s="7">
        <f t="shared" si="3"/>
        <v>2</v>
      </c>
      <c r="P10" s="7">
        <f t="shared" si="3"/>
        <v>2</v>
      </c>
      <c r="Q10" s="7">
        <f t="shared" si="3"/>
        <v>2</v>
      </c>
      <c r="R10" s="7">
        <f t="shared" si="3"/>
        <v>0</v>
      </c>
      <c r="S10" s="7">
        <f t="shared" si="3"/>
        <v>2</v>
      </c>
      <c r="T10" s="7">
        <f t="shared" si="3"/>
        <v>0</v>
      </c>
      <c r="U10" s="7">
        <f t="shared" si="3"/>
        <v>0</v>
      </c>
      <c r="V10" s="8">
        <f t="shared" si="3"/>
        <v>16</v>
      </c>
      <c r="W10" s="7">
        <f t="shared" si="3"/>
        <v>0</v>
      </c>
      <c r="X10" s="7">
        <f t="shared" si="3"/>
        <v>0</v>
      </c>
      <c r="Y10" s="7">
        <f t="shared" si="3"/>
        <v>0</v>
      </c>
      <c r="Z10" s="7">
        <f t="shared" si="3"/>
        <v>0</v>
      </c>
      <c r="AA10" s="7">
        <f t="shared" si="3"/>
        <v>0</v>
      </c>
      <c r="AB10" s="7">
        <f t="shared" si="3"/>
        <v>0</v>
      </c>
      <c r="AC10" s="7">
        <f t="shared" si="3"/>
        <v>0</v>
      </c>
      <c r="AD10" s="7">
        <f t="shared" si="3"/>
        <v>2</v>
      </c>
      <c r="AE10" s="7">
        <f t="shared" si="3"/>
        <v>0</v>
      </c>
      <c r="AF10" s="7">
        <f t="shared" si="3"/>
        <v>2</v>
      </c>
      <c r="AG10" s="7">
        <f t="shared" si="3"/>
        <v>0</v>
      </c>
      <c r="AH10" s="7">
        <f t="shared" si="3"/>
        <v>2</v>
      </c>
      <c r="AI10" s="7">
        <f t="shared" si="3"/>
        <v>0</v>
      </c>
      <c r="AJ10" s="7">
        <f t="shared" si="3"/>
        <v>2</v>
      </c>
      <c r="AK10" s="7">
        <f t="shared" si="3"/>
        <v>0</v>
      </c>
      <c r="AL10" s="7">
        <f t="shared" si="3"/>
        <v>2</v>
      </c>
      <c r="AM10" s="7">
        <f t="shared" si="3"/>
        <v>0</v>
      </c>
      <c r="AN10" s="7">
        <f t="shared" si="3"/>
        <v>0</v>
      </c>
      <c r="AO10" s="7">
        <f t="shared" si="3"/>
        <v>0</v>
      </c>
      <c r="AP10" s="7">
        <f t="shared" si="3"/>
        <v>2</v>
      </c>
      <c r="AQ10" s="7">
        <f t="shared" si="3"/>
        <v>0</v>
      </c>
      <c r="AR10" s="7">
        <f t="shared" si="3"/>
        <v>2</v>
      </c>
      <c r="AS10" s="7">
        <f t="shared" si="3"/>
        <v>0</v>
      </c>
      <c r="AT10" s="7">
        <f t="shared" si="3"/>
        <v>2</v>
      </c>
      <c r="AU10" s="7">
        <f t="shared" si="3"/>
        <v>0</v>
      </c>
      <c r="AV10" s="7">
        <f t="shared" si="3"/>
        <v>0</v>
      </c>
      <c r="AW10" s="7">
        <f t="shared" si="3"/>
        <v>0</v>
      </c>
      <c r="AX10" s="8">
        <f t="shared" si="3"/>
        <v>16</v>
      </c>
      <c r="AY10" s="7">
        <f t="shared" si="3"/>
        <v>0</v>
      </c>
      <c r="AZ10" s="7">
        <f t="shared" si="3"/>
        <v>0</v>
      </c>
      <c r="BA10" s="7">
        <f t="shared" si="3"/>
        <v>0</v>
      </c>
      <c r="BB10" s="7">
        <f t="shared" si="3"/>
        <v>0</v>
      </c>
      <c r="BC10" s="7">
        <f t="shared" si="3"/>
        <v>0</v>
      </c>
      <c r="BD10" s="7">
        <f t="shared" si="3"/>
        <v>0</v>
      </c>
      <c r="BE10" s="7">
        <f t="shared" si="3"/>
        <v>0</v>
      </c>
      <c r="BF10" s="7">
        <f t="shared" si="3"/>
        <v>0</v>
      </c>
      <c r="BG10" s="7">
        <f t="shared" si="3"/>
        <v>32</v>
      </c>
    </row>
    <row r="11" spans="1:59" ht="15" customHeight="1">
      <c r="A11" s="49"/>
      <c r="B11" s="53" t="s">
        <v>40</v>
      </c>
      <c r="C11" s="56" t="s">
        <v>41</v>
      </c>
      <c r="D11" s="6" t="s">
        <v>36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2</v>
      </c>
      <c r="T11" s="10">
        <v>2</v>
      </c>
      <c r="U11" s="10">
        <v>2</v>
      </c>
      <c r="V11" s="11">
        <f aca="true" t="shared" si="4" ref="V11:V38">SUM(E11:U11)</f>
        <v>34</v>
      </c>
      <c r="W11" s="10">
        <v>0</v>
      </c>
      <c r="X11" s="10">
        <v>0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/>
      <c r="AJ11" s="10">
        <v>2</v>
      </c>
      <c r="AK11" s="10"/>
      <c r="AL11" s="10"/>
      <c r="AM11" s="10"/>
      <c r="AN11" s="10">
        <v>2</v>
      </c>
      <c r="AO11" s="10"/>
      <c r="AP11" s="10">
        <v>2</v>
      </c>
      <c r="AQ11" s="10"/>
      <c r="AR11" s="10">
        <v>2</v>
      </c>
      <c r="AS11" s="10">
        <v>2</v>
      </c>
      <c r="AT11" s="10">
        <v>2</v>
      </c>
      <c r="AU11" s="12">
        <v>6</v>
      </c>
      <c r="AV11" s="12"/>
      <c r="AW11" s="10">
        <v>0</v>
      </c>
      <c r="AX11" s="11">
        <f aca="true" t="shared" si="5" ref="AX11:AX38">SUM(Y11:AW11)</f>
        <v>38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">
        <f aca="true" t="shared" si="6" ref="BG11:BG38">SUM(V11+AX11)</f>
        <v>72</v>
      </c>
    </row>
    <row r="12" spans="1:59" ht="15" customHeight="1">
      <c r="A12" s="49"/>
      <c r="B12" s="53"/>
      <c r="C12" s="56"/>
      <c r="D12" s="6" t="s">
        <v>37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>
        <f t="shared" si="4"/>
        <v>0</v>
      </c>
      <c r="W12" s="10">
        <v>0</v>
      </c>
      <c r="X12" s="10">
        <v>0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2"/>
      <c r="AV12" s="12"/>
      <c r="AW12" s="10">
        <v>0</v>
      </c>
      <c r="AX12" s="11">
        <f t="shared" si="5"/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">
        <f t="shared" si="6"/>
        <v>0</v>
      </c>
    </row>
    <row r="13" spans="1:59" ht="15" customHeight="1">
      <c r="A13" s="49"/>
      <c r="B13" s="53" t="s">
        <v>42</v>
      </c>
      <c r="C13" s="56" t="s">
        <v>43</v>
      </c>
      <c r="D13" s="6" t="s">
        <v>36</v>
      </c>
      <c r="E13" s="10">
        <v>2</v>
      </c>
      <c r="F13" s="10">
        <v>4</v>
      </c>
      <c r="G13" s="10">
        <v>2</v>
      </c>
      <c r="H13" s="10">
        <v>4</v>
      </c>
      <c r="I13" s="10">
        <v>2</v>
      </c>
      <c r="J13" s="10">
        <v>4</v>
      </c>
      <c r="K13" s="10">
        <v>2</v>
      </c>
      <c r="L13" s="10">
        <v>4</v>
      </c>
      <c r="M13" s="10">
        <v>2</v>
      </c>
      <c r="N13" s="10">
        <v>4</v>
      </c>
      <c r="O13" s="10">
        <v>2</v>
      </c>
      <c r="P13" s="10">
        <v>4</v>
      </c>
      <c r="Q13" s="10">
        <v>2</v>
      </c>
      <c r="R13" s="10">
        <v>4</v>
      </c>
      <c r="S13" s="10">
        <v>2</v>
      </c>
      <c r="T13" s="10">
        <v>4</v>
      </c>
      <c r="U13" s="10">
        <v>2</v>
      </c>
      <c r="V13" s="11">
        <f t="shared" si="4"/>
        <v>50</v>
      </c>
      <c r="W13" s="10">
        <v>0</v>
      </c>
      <c r="X13" s="10">
        <v>0</v>
      </c>
      <c r="Y13" s="10">
        <v>2</v>
      </c>
      <c r="Z13" s="10">
        <v>2</v>
      </c>
      <c r="AA13" s="10">
        <v>2</v>
      </c>
      <c r="AB13" s="10">
        <v>2</v>
      </c>
      <c r="AC13" s="10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4</v>
      </c>
      <c r="AI13" s="10">
        <v>2</v>
      </c>
      <c r="AJ13" s="10">
        <v>4</v>
      </c>
      <c r="AK13" s="10">
        <v>2</v>
      </c>
      <c r="AL13" s="10">
        <v>4</v>
      </c>
      <c r="AM13" s="10">
        <v>2</v>
      </c>
      <c r="AN13" s="10">
        <v>4</v>
      </c>
      <c r="AO13" s="10">
        <v>2</v>
      </c>
      <c r="AP13" s="10">
        <v>4</v>
      </c>
      <c r="AQ13" s="10">
        <v>2</v>
      </c>
      <c r="AR13" s="10">
        <v>4</v>
      </c>
      <c r="AS13" s="10">
        <v>2</v>
      </c>
      <c r="AT13" s="13">
        <v>4</v>
      </c>
      <c r="AU13" s="10"/>
      <c r="AV13" s="10"/>
      <c r="AW13" s="10">
        <v>0</v>
      </c>
      <c r="AX13" s="11">
        <f t="shared" si="5"/>
        <v>58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">
        <f t="shared" si="6"/>
        <v>108</v>
      </c>
    </row>
    <row r="14" spans="1:59" ht="15" customHeight="1">
      <c r="A14" s="49"/>
      <c r="B14" s="53"/>
      <c r="C14" s="56"/>
      <c r="D14" s="6" t="s">
        <v>37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>
        <f t="shared" si="4"/>
        <v>0</v>
      </c>
      <c r="W14" s="10">
        <v>0</v>
      </c>
      <c r="X14" s="10">
        <v>0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3"/>
      <c r="AU14" s="10"/>
      <c r="AV14" s="10"/>
      <c r="AW14" s="10">
        <v>0</v>
      </c>
      <c r="AX14" s="11">
        <f t="shared" si="5"/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">
        <f t="shared" si="6"/>
        <v>0</v>
      </c>
    </row>
    <row r="15" spans="1:59" ht="15" customHeight="1">
      <c r="A15" s="49"/>
      <c r="B15" s="53" t="s">
        <v>44</v>
      </c>
      <c r="C15" s="56" t="s">
        <v>45</v>
      </c>
      <c r="D15" s="6" t="s">
        <v>36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>
        <v>2</v>
      </c>
      <c r="T15" s="10">
        <v>2</v>
      </c>
      <c r="U15" s="10">
        <v>2</v>
      </c>
      <c r="V15" s="11">
        <f t="shared" si="4"/>
        <v>34</v>
      </c>
      <c r="W15" s="10">
        <v>0</v>
      </c>
      <c r="X15" s="10">
        <v>0</v>
      </c>
      <c r="Y15" s="10">
        <v>2</v>
      </c>
      <c r="Z15" s="10">
        <v>2</v>
      </c>
      <c r="AA15" s="10">
        <v>2</v>
      </c>
      <c r="AB15" s="10">
        <v>2</v>
      </c>
      <c r="AC15" s="10">
        <v>2</v>
      </c>
      <c r="AD15" s="10">
        <v>2</v>
      </c>
      <c r="AE15" s="10">
        <v>2</v>
      </c>
      <c r="AF15" s="10">
        <v>2</v>
      </c>
      <c r="AG15" s="10">
        <v>2</v>
      </c>
      <c r="AH15" s="10">
        <v>2</v>
      </c>
      <c r="AI15" s="10">
        <v>2</v>
      </c>
      <c r="AJ15" s="10">
        <v>2</v>
      </c>
      <c r="AK15" s="10">
        <v>2</v>
      </c>
      <c r="AL15" s="10">
        <v>2</v>
      </c>
      <c r="AM15" s="10">
        <v>2</v>
      </c>
      <c r="AN15" s="10">
        <v>2</v>
      </c>
      <c r="AO15" s="10">
        <v>2</v>
      </c>
      <c r="AP15" s="10"/>
      <c r="AQ15" s="10">
        <v>2</v>
      </c>
      <c r="AR15" s="10"/>
      <c r="AS15" s="13">
        <v>2</v>
      </c>
      <c r="AT15" s="10"/>
      <c r="AU15" s="10"/>
      <c r="AV15" s="10"/>
      <c r="AW15" s="10">
        <v>0</v>
      </c>
      <c r="AX15" s="11">
        <f t="shared" si="5"/>
        <v>38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">
        <f t="shared" si="6"/>
        <v>72</v>
      </c>
    </row>
    <row r="16" spans="1:59" ht="15" customHeight="1">
      <c r="A16" s="49"/>
      <c r="B16" s="53"/>
      <c r="C16" s="56"/>
      <c r="D16" s="6" t="s">
        <v>37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>
        <f t="shared" si="4"/>
        <v>0</v>
      </c>
      <c r="W16" s="10">
        <v>0</v>
      </c>
      <c r="X16" s="10"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3"/>
      <c r="AT16" s="10"/>
      <c r="AU16" s="10"/>
      <c r="AV16" s="10"/>
      <c r="AW16" s="10">
        <v>0</v>
      </c>
      <c r="AX16" s="11">
        <f t="shared" si="5"/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">
        <f t="shared" si="6"/>
        <v>0</v>
      </c>
    </row>
    <row r="17" spans="1:59" ht="15" customHeight="1">
      <c r="A17" s="49"/>
      <c r="B17" s="53" t="s">
        <v>46</v>
      </c>
      <c r="C17" s="62" t="s">
        <v>47</v>
      </c>
      <c r="D17" s="6" t="s">
        <v>36</v>
      </c>
      <c r="E17" s="10">
        <v>6</v>
      </c>
      <c r="F17" s="10">
        <v>6</v>
      </c>
      <c r="G17" s="10">
        <v>6</v>
      </c>
      <c r="H17" s="10">
        <v>6</v>
      </c>
      <c r="I17" s="10">
        <v>6</v>
      </c>
      <c r="J17" s="10">
        <v>6</v>
      </c>
      <c r="K17" s="10">
        <v>6</v>
      </c>
      <c r="L17" s="10">
        <v>6</v>
      </c>
      <c r="M17" s="10">
        <v>6</v>
      </c>
      <c r="N17" s="10">
        <v>6</v>
      </c>
      <c r="O17" s="10">
        <v>6</v>
      </c>
      <c r="P17" s="10">
        <v>6</v>
      </c>
      <c r="Q17" s="10">
        <v>6</v>
      </c>
      <c r="R17" s="10">
        <v>8</v>
      </c>
      <c r="S17" s="10">
        <v>6</v>
      </c>
      <c r="T17" s="10">
        <v>8</v>
      </c>
      <c r="U17" s="13">
        <v>8</v>
      </c>
      <c r="V17" s="11">
        <f t="shared" si="4"/>
        <v>108</v>
      </c>
      <c r="W17" s="10">
        <v>0</v>
      </c>
      <c r="X17" s="10">
        <v>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14">
        <v>10</v>
      </c>
      <c r="AE17" s="14">
        <v>10</v>
      </c>
      <c r="AF17" s="14">
        <v>10</v>
      </c>
      <c r="AG17" s="14">
        <v>10</v>
      </c>
      <c r="AH17" s="14">
        <v>10</v>
      </c>
      <c r="AI17" s="14">
        <v>10</v>
      </c>
      <c r="AJ17" s="14">
        <v>8</v>
      </c>
      <c r="AK17" s="14">
        <v>10</v>
      </c>
      <c r="AL17" s="14">
        <v>8</v>
      </c>
      <c r="AM17" s="14">
        <v>10</v>
      </c>
      <c r="AN17" s="14">
        <v>8</v>
      </c>
      <c r="AO17" s="14">
        <v>10</v>
      </c>
      <c r="AP17" s="14">
        <v>8</v>
      </c>
      <c r="AQ17" s="14">
        <v>10</v>
      </c>
      <c r="AR17" s="14">
        <v>8</v>
      </c>
      <c r="AS17" s="14">
        <v>10</v>
      </c>
      <c r="AT17" s="14">
        <v>8</v>
      </c>
      <c r="AU17" s="12">
        <v>6</v>
      </c>
      <c r="AV17" s="12">
        <v>18</v>
      </c>
      <c r="AW17" s="10">
        <v>0</v>
      </c>
      <c r="AX17" s="11">
        <f t="shared" si="5"/>
        <v>232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">
        <f t="shared" si="6"/>
        <v>340</v>
      </c>
    </row>
    <row r="18" spans="1:59" ht="15" customHeight="1">
      <c r="A18" s="49"/>
      <c r="B18" s="53"/>
      <c r="C18" s="62"/>
      <c r="D18" s="6" t="s">
        <v>37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3"/>
      <c r="V18" s="11">
        <f t="shared" si="4"/>
        <v>0</v>
      </c>
      <c r="W18" s="10">
        <v>0</v>
      </c>
      <c r="X18" s="10">
        <v>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2"/>
      <c r="AV18" s="12"/>
      <c r="AW18" s="10">
        <v>0</v>
      </c>
      <c r="AX18" s="11">
        <f t="shared" si="5"/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">
        <f t="shared" si="6"/>
        <v>0</v>
      </c>
    </row>
    <row r="19" spans="1:59" ht="15" customHeight="1">
      <c r="A19" s="49"/>
      <c r="B19" s="53" t="s">
        <v>48</v>
      </c>
      <c r="C19" s="56" t="s">
        <v>49</v>
      </c>
      <c r="D19" s="6" t="s">
        <v>36</v>
      </c>
      <c r="E19" s="10">
        <v>4</v>
      </c>
      <c r="F19" s="10">
        <v>4</v>
      </c>
      <c r="G19" s="10">
        <v>4</v>
      </c>
      <c r="H19" s="10">
        <v>4</v>
      </c>
      <c r="I19" s="10">
        <v>4</v>
      </c>
      <c r="J19" s="10">
        <v>4</v>
      </c>
      <c r="K19" s="10">
        <v>4</v>
      </c>
      <c r="L19" s="10">
        <v>2</v>
      </c>
      <c r="M19" s="10">
        <v>4</v>
      </c>
      <c r="N19" s="10">
        <v>2</v>
      </c>
      <c r="O19" s="10">
        <v>4</v>
      </c>
      <c r="P19" s="10">
        <v>2</v>
      </c>
      <c r="Q19" s="10">
        <v>4</v>
      </c>
      <c r="R19" s="10">
        <v>2</v>
      </c>
      <c r="S19" s="10">
        <v>4</v>
      </c>
      <c r="T19" s="10">
        <v>2</v>
      </c>
      <c r="U19" s="13">
        <v>4</v>
      </c>
      <c r="V19" s="11">
        <f t="shared" si="4"/>
        <v>58</v>
      </c>
      <c r="W19" s="10">
        <v>0</v>
      </c>
      <c r="X19" s="10">
        <v>0</v>
      </c>
      <c r="Y19" s="10">
        <v>4</v>
      </c>
      <c r="Z19" s="10">
        <v>4</v>
      </c>
      <c r="AA19" s="10">
        <v>4</v>
      </c>
      <c r="AB19" s="10">
        <v>4</v>
      </c>
      <c r="AC19" s="10">
        <v>4</v>
      </c>
      <c r="AD19" s="10">
        <v>4</v>
      </c>
      <c r="AE19" s="10">
        <v>4</v>
      </c>
      <c r="AF19" s="10">
        <v>4</v>
      </c>
      <c r="AG19" s="10">
        <v>4</v>
      </c>
      <c r="AH19" s="10">
        <v>4</v>
      </c>
      <c r="AI19" s="10">
        <v>4</v>
      </c>
      <c r="AJ19" s="10">
        <v>4</v>
      </c>
      <c r="AK19" s="10">
        <v>4</v>
      </c>
      <c r="AL19" s="10">
        <v>4</v>
      </c>
      <c r="AM19" s="10">
        <v>4</v>
      </c>
      <c r="AN19" s="10">
        <v>4</v>
      </c>
      <c r="AO19" s="10">
        <v>4</v>
      </c>
      <c r="AP19" s="10">
        <v>4</v>
      </c>
      <c r="AQ19" s="10">
        <v>4</v>
      </c>
      <c r="AR19" s="10">
        <v>4</v>
      </c>
      <c r="AS19" s="10">
        <v>4</v>
      </c>
      <c r="AT19" s="13">
        <v>2</v>
      </c>
      <c r="AU19" s="14"/>
      <c r="AV19" s="14"/>
      <c r="AW19" s="10">
        <v>0</v>
      </c>
      <c r="AX19" s="11">
        <f t="shared" si="5"/>
        <v>86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">
        <f t="shared" si="6"/>
        <v>144</v>
      </c>
    </row>
    <row r="20" spans="1:59" ht="15.75" customHeight="1">
      <c r="A20" s="49"/>
      <c r="B20" s="53"/>
      <c r="C20" s="56"/>
      <c r="D20" s="6" t="s">
        <v>37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3"/>
      <c r="V20" s="11">
        <f t="shared" si="4"/>
        <v>0</v>
      </c>
      <c r="W20" s="10">
        <v>0</v>
      </c>
      <c r="X20" s="10">
        <v>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3"/>
      <c r="AU20" s="14"/>
      <c r="AV20" s="14"/>
      <c r="AW20" s="10">
        <v>0</v>
      </c>
      <c r="AX20" s="11">
        <f t="shared" si="5"/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">
        <f t="shared" si="6"/>
        <v>0</v>
      </c>
    </row>
    <row r="21" spans="1:59" ht="15" customHeight="1">
      <c r="A21" s="49"/>
      <c r="B21" s="53" t="s">
        <v>51</v>
      </c>
      <c r="C21" s="56" t="s">
        <v>52</v>
      </c>
      <c r="D21" s="6" t="s">
        <v>36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>
        <v>4</v>
      </c>
      <c r="N21" s="10">
        <v>4</v>
      </c>
      <c r="O21" s="10">
        <v>4</v>
      </c>
      <c r="P21" s="10">
        <v>4</v>
      </c>
      <c r="Q21" s="10">
        <v>4</v>
      </c>
      <c r="R21" s="10">
        <v>4</v>
      </c>
      <c r="S21" s="10">
        <v>4</v>
      </c>
      <c r="T21" s="10">
        <v>4</v>
      </c>
      <c r="U21" s="10">
        <v>4</v>
      </c>
      <c r="V21" s="11">
        <f t="shared" si="4"/>
        <v>68</v>
      </c>
      <c r="W21" s="10">
        <v>0</v>
      </c>
      <c r="X21" s="10">
        <v>0</v>
      </c>
      <c r="Y21" s="10">
        <v>2</v>
      </c>
      <c r="Z21" s="10">
        <v>4</v>
      </c>
      <c r="AA21" s="10">
        <v>2</v>
      </c>
      <c r="AB21" s="10">
        <v>4</v>
      </c>
      <c r="AC21" s="10">
        <v>2</v>
      </c>
      <c r="AD21" s="10">
        <v>4</v>
      </c>
      <c r="AE21" s="10">
        <v>2</v>
      </c>
      <c r="AF21" s="10">
        <v>4</v>
      </c>
      <c r="AG21" s="10">
        <v>2</v>
      </c>
      <c r="AH21" s="10">
        <v>2</v>
      </c>
      <c r="AI21" s="10">
        <v>2</v>
      </c>
      <c r="AJ21" s="10">
        <v>2</v>
      </c>
      <c r="AK21" s="10">
        <v>2</v>
      </c>
      <c r="AL21" s="10">
        <v>2</v>
      </c>
      <c r="AM21" s="10">
        <v>2</v>
      </c>
      <c r="AN21" s="10">
        <v>2</v>
      </c>
      <c r="AO21" s="10">
        <v>2</v>
      </c>
      <c r="AP21" s="10">
        <v>2</v>
      </c>
      <c r="AQ21" s="10">
        <v>2</v>
      </c>
      <c r="AR21" s="10">
        <v>2</v>
      </c>
      <c r="AS21" s="10">
        <v>2</v>
      </c>
      <c r="AT21" s="14">
        <v>2</v>
      </c>
      <c r="AU21" s="12">
        <v>18</v>
      </c>
      <c r="AV21" s="12">
        <v>6</v>
      </c>
      <c r="AW21" s="10">
        <v>0</v>
      </c>
      <c r="AX21" s="11">
        <f t="shared" si="5"/>
        <v>76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">
        <f t="shared" si="6"/>
        <v>144</v>
      </c>
    </row>
    <row r="22" spans="1:59" ht="15" customHeight="1">
      <c r="A22" s="49"/>
      <c r="B22" s="53"/>
      <c r="C22" s="56"/>
      <c r="D22" s="6" t="s">
        <v>37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>
        <f t="shared" si="4"/>
        <v>0</v>
      </c>
      <c r="W22" s="10">
        <v>0</v>
      </c>
      <c r="X22" s="10">
        <v>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4"/>
      <c r="AU22" s="12"/>
      <c r="AV22" s="12"/>
      <c r="AW22" s="10">
        <v>0</v>
      </c>
      <c r="AX22" s="11">
        <f t="shared" si="5"/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">
        <f t="shared" si="6"/>
        <v>0</v>
      </c>
    </row>
    <row r="23" spans="1:59" ht="15" customHeight="1">
      <c r="A23" s="49"/>
      <c r="B23" s="53" t="s">
        <v>70</v>
      </c>
      <c r="C23" s="56" t="s">
        <v>50</v>
      </c>
      <c r="D23" s="6" t="s">
        <v>36</v>
      </c>
      <c r="E23" s="10"/>
      <c r="F23" s="10"/>
      <c r="G23" s="10"/>
      <c r="H23" s="10"/>
      <c r="I23" s="10"/>
      <c r="J23" s="10"/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2</v>
      </c>
      <c r="Q23" s="10">
        <v>2</v>
      </c>
      <c r="R23" s="10"/>
      <c r="S23" s="10">
        <v>2</v>
      </c>
      <c r="T23" s="10"/>
      <c r="U23" s="10"/>
      <c r="V23" s="11">
        <f>SUM(E23:U23)</f>
        <v>16</v>
      </c>
      <c r="W23" s="10">
        <v>0</v>
      </c>
      <c r="X23" s="10">
        <v>0</v>
      </c>
      <c r="Y23" s="10"/>
      <c r="Z23" s="10"/>
      <c r="AA23" s="10"/>
      <c r="AB23" s="10"/>
      <c r="AC23" s="10"/>
      <c r="AD23" s="10">
        <v>2</v>
      </c>
      <c r="AE23" s="10"/>
      <c r="AF23" s="10">
        <v>2</v>
      </c>
      <c r="AG23" s="10"/>
      <c r="AH23" s="10">
        <v>2</v>
      </c>
      <c r="AI23" s="10"/>
      <c r="AJ23" s="10">
        <v>2</v>
      </c>
      <c r="AK23" s="10"/>
      <c r="AL23" s="10">
        <v>2</v>
      </c>
      <c r="AM23" s="10"/>
      <c r="AN23" s="10"/>
      <c r="AO23" s="10"/>
      <c r="AP23" s="10">
        <v>2</v>
      </c>
      <c r="AQ23" s="10"/>
      <c r="AR23" s="10">
        <v>2</v>
      </c>
      <c r="AS23" s="10"/>
      <c r="AT23" s="10">
        <v>2</v>
      </c>
      <c r="AU23" s="14"/>
      <c r="AV23" s="14"/>
      <c r="AW23" s="10">
        <v>0</v>
      </c>
      <c r="AX23" s="11">
        <f>SUM(Y23:AW23)</f>
        <v>16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">
        <f>SUM(V23+AX23)</f>
        <v>32</v>
      </c>
    </row>
    <row r="24" spans="1:59" ht="15" customHeight="1">
      <c r="A24" s="49"/>
      <c r="B24" s="53"/>
      <c r="C24" s="56"/>
      <c r="D24" s="6" t="s">
        <v>37</v>
      </c>
      <c r="E24" s="10"/>
      <c r="F24" s="10"/>
      <c r="G24" s="10"/>
      <c r="H24" s="10"/>
      <c r="I24" s="10"/>
      <c r="J24" s="10"/>
      <c r="K24" s="10">
        <v>2</v>
      </c>
      <c r="L24" s="10">
        <v>2</v>
      </c>
      <c r="M24" s="10">
        <v>2</v>
      </c>
      <c r="N24" s="10">
        <v>2</v>
      </c>
      <c r="O24" s="10">
        <v>2</v>
      </c>
      <c r="P24" s="10">
        <v>2</v>
      </c>
      <c r="Q24" s="10">
        <v>2</v>
      </c>
      <c r="R24" s="10"/>
      <c r="S24" s="10">
        <v>2</v>
      </c>
      <c r="T24" s="10"/>
      <c r="U24" s="10"/>
      <c r="V24" s="11">
        <f>SUM(E24:U24)</f>
        <v>16</v>
      </c>
      <c r="W24" s="10">
        <v>0</v>
      </c>
      <c r="X24" s="10">
        <v>0</v>
      </c>
      <c r="Y24" s="10"/>
      <c r="Z24" s="10"/>
      <c r="AA24" s="10"/>
      <c r="AB24" s="10"/>
      <c r="AC24" s="10"/>
      <c r="AD24" s="10">
        <v>2</v>
      </c>
      <c r="AE24" s="10"/>
      <c r="AF24" s="10">
        <v>2</v>
      </c>
      <c r="AG24" s="10"/>
      <c r="AH24" s="10">
        <v>2</v>
      </c>
      <c r="AI24" s="10"/>
      <c r="AJ24" s="10">
        <v>2</v>
      </c>
      <c r="AK24" s="10"/>
      <c r="AL24" s="10">
        <v>2</v>
      </c>
      <c r="AM24" s="10"/>
      <c r="AN24" s="10"/>
      <c r="AO24" s="10"/>
      <c r="AP24" s="10">
        <v>2</v>
      </c>
      <c r="AQ24" s="10"/>
      <c r="AR24" s="10">
        <v>2</v>
      </c>
      <c r="AS24" s="10"/>
      <c r="AT24" s="10">
        <v>2</v>
      </c>
      <c r="AU24" s="14"/>
      <c r="AV24" s="14"/>
      <c r="AW24" s="10">
        <v>0</v>
      </c>
      <c r="AX24" s="11">
        <f>SUM(Y24:AW24)</f>
        <v>16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">
        <f>SUM(V24+AX24)</f>
        <v>32</v>
      </c>
    </row>
    <row r="25" spans="1:60" ht="15" customHeight="1">
      <c r="A25" s="49"/>
      <c r="B25" s="53" t="s">
        <v>53</v>
      </c>
      <c r="C25" s="62" t="s">
        <v>54</v>
      </c>
      <c r="D25" s="6" t="s">
        <v>36</v>
      </c>
      <c r="E25" s="10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0">
        <v>2</v>
      </c>
      <c r="U25" s="10">
        <v>2</v>
      </c>
      <c r="V25" s="11">
        <f t="shared" si="4"/>
        <v>34</v>
      </c>
      <c r="W25" s="10">
        <v>0</v>
      </c>
      <c r="X25" s="10">
        <v>0</v>
      </c>
      <c r="Y25" s="10">
        <v>2</v>
      </c>
      <c r="Z25" s="10">
        <v>2</v>
      </c>
      <c r="AA25" s="10">
        <v>2</v>
      </c>
      <c r="AB25" s="10">
        <v>2</v>
      </c>
      <c r="AC25" s="10">
        <v>2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v>2</v>
      </c>
      <c r="AJ25" s="10"/>
      <c r="AK25" s="10">
        <v>2</v>
      </c>
      <c r="AL25" s="10"/>
      <c r="AM25" s="10">
        <v>2</v>
      </c>
      <c r="AN25" s="10">
        <v>2</v>
      </c>
      <c r="AO25" s="10">
        <v>2</v>
      </c>
      <c r="AP25" s="10">
        <v>2</v>
      </c>
      <c r="AQ25" s="10">
        <v>2</v>
      </c>
      <c r="AR25" s="10">
        <v>2</v>
      </c>
      <c r="AS25" s="10"/>
      <c r="AT25" s="15">
        <v>2</v>
      </c>
      <c r="AU25" s="10"/>
      <c r="AV25" s="10"/>
      <c r="AW25" s="10">
        <v>0</v>
      </c>
      <c r="AX25" s="11">
        <f t="shared" si="5"/>
        <v>38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">
        <f t="shared" si="6"/>
        <v>72</v>
      </c>
      <c r="BH25" s="9"/>
    </row>
    <row r="26" spans="1:60" ht="15" customHeight="1">
      <c r="A26" s="49"/>
      <c r="B26" s="53"/>
      <c r="C26" s="62"/>
      <c r="D26" s="6" t="s">
        <v>37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>
        <f t="shared" si="4"/>
        <v>0</v>
      </c>
      <c r="W26" s="10">
        <v>0</v>
      </c>
      <c r="X26" s="10">
        <v>0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5"/>
      <c r="AU26" s="10"/>
      <c r="AV26" s="10"/>
      <c r="AW26" s="10">
        <v>0</v>
      </c>
      <c r="AX26" s="11">
        <f t="shared" si="5"/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">
        <f t="shared" si="6"/>
        <v>0</v>
      </c>
      <c r="BH26" s="9"/>
    </row>
    <row r="27" spans="1:60" ht="15" customHeight="1">
      <c r="A27" s="49"/>
      <c r="B27" s="53" t="s">
        <v>55</v>
      </c>
      <c r="C27" s="62" t="s">
        <v>56</v>
      </c>
      <c r="D27" s="6" t="s">
        <v>36</v>
      </c>
      <c r="E27" s="10">
        <v>2</v>
      </c>
      <c r="F27" s="10">
        <v>2</v>
      </c>
      <c r="G27" s="10">
        <v>2</v>
      </c>
      <c r="H27" s="10">
        <v>2</v>
      </c>
      <c r="I27" s="10">
        <v>2</v>
      </c>
      <c r="J27" s="10">
        <v>2</v>
      </c>
      <c r="K27" s="10">
        <v>2</v>
      </c>
      <c r="L27" s="10">
        <v>2</v>
      </c>
      <c r="M27" s="10">
        <v>2</v>
      </c>
      <c r="N27" s="10">
        <v>2</v>
      </c>
      <c r="O27" s="10">
        <v>2</v>
      </c>
      <c r="P27" s="10">
        <v>2</v>
      </c>
      <c r="Q27" s="10">
        <v>2</v>
      </c>
      <c r="R27" s="10">
        <v>2</v>
      </c>
      <c r="S27" s="10">
        <v>2</v>
      </c>
      <c r="T27" s="10">
        <v>2</v>
      </c>
      <c r="U27" s="10">
        <v>2</v>
      </c>
      <c r="V27" s="11">
        <f t="shared" si="4"/>
        <v>34</v>
      </c>
      <c r="W27" s="10">
        <v>0</v>
      </c>
      <c r="X27" s="10">
        <v>0</v>
      </c>
      <c r="Y27" s="10">
        <v>2</v>
      </c>
      <c r="Z27" s="10">
        <v>2</v>
      </c>
      <c r="AA27" s="10">
        <v>2</v>
      </c>
      <c r="AB27" s="10">
        <v>2</v>
      </c>
      <c r="AC27" s="10">
        <v>2</v>
      </c>
      <c r="AD27" s="10">
        <v>2</v>
      </c>
      <c r="AE27" s="10">
        <v>2</v>
      </c>
      <c r="AF27" s="10">
        <v>2</v>
      </c>
      <c r="AG27" s="10">
        <v>2</v>
      </c>
      <c r="AH27" s="10">
        <v>2</v>
      </c>
      <c r="AI27" s="10">
        <v>2</v>
      </c>
      <c r="AJ27" s="10">
        <v>2</v>
      </c>
      <c r="AK27" s="10">
        <v>2</v>
      </c>
      <c r="AL27" s="10">
        <v>2</v>
      </c>
      <c r="AM27" s="10">
        <v>2</v>
      </c>
      <c r="AN27" s="10"/>
      <c r="AO27" s="10">
        <v>2</v>
      </c>
      <c r="AP27" s="10"/>
      <c r="AQ27" s="10">
        <v>2</v>
      </c>
      <c r="AR27" s="10"/>
      <c r="AS27" s="10">
        <v>2</v>
      </c>
      <c r="AT27" s="15">
        <v>2</v>
      </c>
      <c r="AU27" s="10"/>
      <c r="AV27" s="10"/>
      <c r="AW27" s="10">
        <v>0</v>
      </c>
      <c r="AX27" s="11">
        <f t="shared" si="5"/>
        <v>38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">
        <f t="shared" si="6"/>
        <v>72</v>
      </c>
      <c r="BH27" s="9"/>
    </row>
    <row r="28" spans="1:60" ht="15" customHeight="1">
      <c r="A28" s="49"/>
      <c r="B28" s="53"/>
      <c r="C28" s="62"/>
      <c r="D28" s="6" t="s">
        <v>37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>
        <f t="shared" si="4"/>
        <v>0</v>
      </c>
      <c r="W28" s="10">
        <v>0</v>
      </c>
      <c r="X28" s="10">
        <v>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5"/>
      <c r="AU28" s="10"/>
      <c r="AV28" s="10"/>
      <c r="AW28" s="10">
        <v>0</v>
      </c>
      <c r="AX28" s="11">
        <f t="shared" si="5"/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">
        <f t="shared" si="6"/>
        <v>0</v>
      </c>
      <c r="BH28" s="9"/>
    </row>
    <row r="29" spans="1:59" ht="15" customHeight="1">
      <c r="A29" s="49"/>
      <c r="B29" s="53" t="s">
        <v>57</v>
      </c>
      <c r="C29" s="56" t="s">
        <v>58</v>
      </c>
      <c r="D29" s="6" t="s">
        <v>36</v>
      </c>
      <c r="E29" s="10">
        <v>4</v>
      </c>
      <c r="F29" s="10">
        <v>2</v>
      </c>
      <c r="G29" s="10">
        <v>4</v>
      </c>
      <c r="H29" s="10">
        <v>2</v>
      </c>
      <c r="I29" s="10">
        <v>4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10">
        <v>2</v>
      </c>
      <c r="S29" s="10">
        <v>2</v>
      </c>
      <c r="T29" s="10">
        <v>2</v>
      </c>
      <c r="U29" s="10">
        <v>2</v>
      </c>
      <c r="V29" s="11">
        <f t="shared" si="4"/>
        <v>40</v>
      </c>
      <c r="W29" s="10">
        <v>0</v>
      </c>
      <c r="X29" s="10">
        <v>0</v>
      </c>
      <c r="Y29" s="10">
        <v>2</v>
      </c>
      <c r="Z29" s="10">
        <v>4</v>
      </c>
      <c r="AA29" s="10">
        <v>2</v>
      </c>
      <c r="AB29" s="10">
        <v>4</v>
      </c>
      <c r="AC29" s="10">
        <v>2</v>
      </c>
      <c r="AD29" s="10">
        <v>4</v>
      </c>
      <c r="AE29" s="10">
        <v>2</v>
      </c>
      <c r="AF29" s="10">
        <v>4</v>
      </c>
      <c r="AG29" s="10">
        <v>2</v>
      </c>
      <c r="AH29" s="10">
        <v>4</v>
      </c>
      <c r="AI29" s="10">
        <v>4</v>
      </c>
      <c r="AJ29" s="10">
        <v>4</v>
      </c>
      <c r="AK29" s="10">
        <v>4</v>
      </c>
      <c r="AL29" s="10">
        <v>4</v>
      </c>
      <c r="AM29" s="10">
        <v>4</v>
      </c>
      <c r="AN29" s="10">
        <v>4</v>
      </c>
      <c r="AO29" s="10">
        <v>4</v>
      </c>
      <c r="AP29" s="10">
        <v>4</v>
      </c>
      <c r="AQ29" s="10">
        <v>4</v>
      </c>
      <c r="AR29" s="10">
        <v>4</v>
      </c>
      <c r="AS29" s="14">
        <v>4</v>
      </c>
      <c r="AT29" s="14">
        <v>4</v>
      </c>
      <c r="AU29" s="12">
        <v>6</v>
      </c>
      <c r="AV29" s="12">
        <v>12</v>
      </c>
      <c r="AW29" s="10">
        <v>0</v>
      </c>
      <c r="AX29" s="11">
        <f t="shared" si="5"/>
        <v>96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">
        <f t="shared" si="6"/>
        <v>136</v>
      </c>
    </row>
    <row r="30" spans="1:59" ht="15" customHeight="1">
      <c r="A30" s="49"/>
      <c r="B30" s="53"/>
      <c r="C30" s="56"/>
      <c r="D30" s="6" t="s">
        <v>37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>
        <f t="shared" si="4"/>
        <v>0</v>
      </c>
      <c r="W30" s="10">
        <v>0</v>
      </c>
      <c r="X30" s="10">
        <v>0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4"/>
      <c r="AU30" s="12"/>
      <c r="AV30" s="12"/>
      <c r="AW30" s="10">
        <v>0</v>
      </c>
      <c r="AX30" s="11">
        <f t="shared" si="5"/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">
        <f t="shared" si="6"/>
        <v>0</v>
      </c>
    </row>
    <row r="31" spans="1:60" ht="15" customHeight="1">
      <c r="A31" s="49"/>
      <c r="B31" s="53" t="s">
        <v>59</v>
      </c>
      <c r="C31" s="62" t="s">
        <v>60</v>
      </c>
      <c r="D31" s="6" t="s">
        <v>36</v>
      </c>
      <c r="E31" s="10">
        <v>2</v>
      </c>
      <c r="F31" s="10">
        <v>2</v>
      </c>
      <c r="G31" s="10">
        <v>2</v>
      </c>
      <c r="H31" s="10">
        <v>2</v>
      </c>
      <c r="I31" s="10">
        <v>2</v>
      </c>
      <c r="J31" s="10">
        <v>2</v>
      </c>
      <c r="K31" s="10">
        <v>2</v>
      </c>
      <c r="L31" s="10">
        <v>2</v>
      </c>
      <c r="M31" s="10">
        <v>2</v>
      </c>
      <c r="N31" s="10">
        <v>2</v>
      </c>
      <c r="O31" s="10">
        <v>2</v>
      </c>
      <c r="P31" s="10">
        <v>2</v>
      </c>
      <c r="Q31" s="10">
        <v>2</v>
      </c>
      <c r="R31" s="10">
        <v>2</v>
      </c>
      <c r="S31" s="10">
        <v>2</v>
      </c>
      <c r="T31" s="10">
        <v>2</v>
      </c>
      <c r="U31" s="10">
        <v>2</v>
      </c>
      <c r="V31" s="11">
        <f t="shared" si="4"/>
        <v>34</v>
      </c>
      <c r="W31" s="10">
        <v>0</v>
      </c>
      <c r="X31" s="10">
        <v>0</v>
      </c>
      <c r="Y31" s="10">
        <v>2</v>
      </c>
      <c r="Z31" s="10">
        <v>2</v>
      </c>
      <c r="AA31" s="10">
        <v>2</v>
      </c>
      <c r="AB31" s="10">
        <v>2</v>
      </c>
      <c r="AC31" s="10">
        <v>2</v>
      </c>
      <c r="AD31" s="10">
        <v>2</v>
      </c>
      <c r="AE31" s="10">
        <v>2</v>
      </c>
      <c r="AF31" s="10"/>
      <c r="AG31" s="10">
        <v>2</v>
      </c>
      <c r="AH31" s="10"/>
      <c r="AI31" s="10">
        <v>2</v>
      </c>
      <c r="AJ31" s="10"/>
      <c r="AK31" s="10">
        <v>2</v>
      </c>
      <c r="AL31" s="10">
        <v>2</v>
      </c>
      <c r="AM31" s="10">
        <v>2</v>
      </c>
      <c r="AN31" s="10">
        <v>2</v>
      </c>
      <c r="AO31" s="10">
        <v>2</v>
      </c>
      <c r="AP31" s="10">
        <v>2</v>
      </c>
      <c r="AQ31" s="10">
        <v>2</v>
      </c>
      <c r="AR31" s="10">
        <v>2</v>
      </c>
      <c r="AS31" s="10">
        <v>2</v>
      </c>
      <c r="AT31" s="13">
        <v>2</v>
      </c>
      <c r="AU31" s="10"/>
      <c r="AV31" s="10"/>
      <c r="AW31" s="10">
        <v>0</v>
      </c>
      <c r="AX31" s="11">
        <f t="shared" si="5"/>
        <v>38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">
        <f t="shared" si="6"/>
        <v>72</v>
      </c>
      <c r="BH31" s="9"/>
    </row>
    <row r="32" spans="1:60" ht="15" customHeight="1">
      <c r="A32" s="49"/>
      <c r="B32" s="53"/>
      <c r="C32" s="62"/>
      <c r="D32" s="6" t="s">
        <v>37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>
        <f t="shared" si="4"/>
        <v>0</v>
      </c>
      <c r="W32" s="10">
        <v>0</v>
      </c>
      <c r="X32" s="10">
        <v>0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3"/>
      <c r="AU32" s="10"/>
      <c r="AV32" s="10"/>
      <c r="AW32" s="10">
        <v>0</v>
      </c>
      <c r="AX32" s="11">
        <f t="shared" si="5"/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">
        <f t="shared" si="6"/>
        <v>0</v>
      </c>
      <c r="BH32" s="9"/>
    </row>
    <row r="33" spans="1:60" ht="15" customHeight="1">
      <c r="A33" s="49"/>
      <c r="B33" s="53" t="s">
        <v>61</v>
      </c>
      <c r="C33" s="62" t="s">
        <v>62</v>
      </c>
      <c r="D33" s="6" t="s">
        <v>36</v>
      </c>
      <c r="E33" s="10">
        <v>2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2</v>
      </c>
      <c r="L33" s="10">
        <v>2</v>
      </c>
      <c r="M33" s="10">
        <v>2</v>
      </c>
      <c r="N33" s="10">
        <v>2</v>
      </c>
      <c r="O33" s="10">
        <v>2</v>
      </c>
      <c r="P33" s="10">
        <v>2</v>
      </c>
      <c r="Q33" s="10">
        <v>2</v>
      </c>
      <c r="R33" s="10">
        <v>2</v>
      </c>
      <c r="S33" s="10">
        <v>2</v>
      </c>
      <c r="T33" s="10">
        <v>2</v>
      </c>
      <c r="U33" s="10">
        <v>2</v>
      </c>
      <c r="V33" s="11">
        <f t="shared" si="4"/>
        <v>34</v>
      </c>
      <c r="W33" s="10">
        <v>0</v>
      </c>
      <c r="X33" s="10">
        <v>0</v>
      </c>
      <c r="Y33" s="10">
        <v>2</v>
      </c>
      <c r="Z33" s="10">
        <v>2</v>
      </c>
      <c r="AA33" s="10">
        <v>2</v>
      </c>
      <c r="AB33" s="10">
        <v>2</v>
      </c>
      <c r="AC33" s="10">
        <v>2</v>
      </c>
      <c r="AD33" s="10"/>
      <c r="AE33" s="10">
        <v>2</v>
      </c>
      <c r="AF33" s="10"/>
      <c r="AG33" s="10">
        <v>2</v>
      </c>
      <c r="AH33" s="10"/>
      <c r="AI33" s="10">
        <v>2</v>
      </c>
      <c r="AJ33" s="10">
        <v>2</v>
      </c>
      <c r="AK33" s="10">
        <v>2</v>
      </c>
      <c r="AL33" s="10">
        <v>2</v>
      </c>
      <c r="AM33" s="10">
        <v>2</v>
      </c>
      <c r="AN33" s="10">
        <v>2</v>
      </c>
      <c r="AO33" s="10">
        <v>2</v>
      </c>
      <c r="AP33" s="10">
        <v>2</v>
      </c>
      <c r="AQ33" s="10">
        <v>2</v>
      </c>
      <c r="AR33" s="10">
        <v>2</v>
      </c>
      <c r="AS33" s="10">
        <v>2</v>
      </c>
      <c r="AT33" s="13">
        <v>2</v>
      </c>
      <c r="AU33" s="10"/>
      <c r="AV33" s="10"/>
      <c r="AW33" s="10">
        <v>0</v>
      </c>
      <c r="AX33" s="11">
        <f t="shared" si="5"/>
        <v>38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">
        <f t="shared" si="6"/>
        <v>72</v>
      </c>
      <c r="BH33" s="9"/>
    </row>
    <row r="34" spans="1:60" ht="15" customHeight="1">
      <c r="A34" s="49"/>
      <c r="B34" s="53"/>
      <c r="C34" s="62"/>
      <c r="D34" s="6" t="s">
        <v>37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>
        <f t="shared" si="4"/>
        <v>0</v>
      </c>
      <c r="W34" s="10">
        <v>0</v>
      </c>
      <c r="X34" s="10">
        <v>0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3"/>
      <c r="AU34" s="10"/>
      <c r="AV34" s="10"/>
      <c r="AW34" s="10">
        <v>0</v>
      </c>
      <c r="AX34" s="11">
        <f t="shared" si="5"/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">
        <f t="shared" si="6"/>
        <v>0</v>
      </c>
      <c r="BH34" s="9"/>
    </row>
    <row r="35" spans="1:59" ht="15" customHeight="1">
      <c r="A35" s="49"/>
      <c r="B35" s="53" t="s">
        <v>63</v>
      </c>
      <c r="C35" s="54" t="s">
        <v>64</v>
      </c>
      <c r="D35" s="6" t="s">
        <v>36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2</v>
      </c>
      <c r="L35" s="10">
        <v>2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2</v>
      </c>
      <c r="S35" s="10">
        <v>2</v>
      </c>
      <c r="T35" s="10">
        <v>2</v>
      </c>
      <c r="U35" s="16">
        <v>2</v>
      </c>
      <c r="V35" s="11">
        <f t="shared" si="4"/>
        <v>34</v>
      </c>
      <c r="W35" s="10">
        <v>0</v>
      </c>
      <c r="X35" s="10">
        <v>0</v>
      </c>
      <c r="Y35" s="10">
        <v>2</v>
      </c>
      <c r="Z35" s="10"/>
      <c r="AA35" s="10">
        <v>2</v>
      </c>
      <c r="AB35" s="10"/>
      <c r="AC35" s="10">
        <v>2</v>
      </c>
      <c r="AD35" s="10"/>
      <c r="AE35" s="10">
        <v>2</v>
      </c>
      <c r="AF35" s="10">
        <v>2</v>
      </c>
      <c r="AG35" s="10">
        <v>2</v>
      </c>
      <c r="AH35" s="10">
        <v>2</v>
      </c>
      <c r="AI35" s="10">
        <v>2</v>
      </c>
      <c r="AJ35" s="10">
        <v>2</v>
      </c>
      <c r="AK35" s="10">
        <v>2</v>
      </c>
      <c r="AL35" s="10">
        <v>2</v>
      </c>
      <c r="AM35" s="10">
        <v>2</v>
      </c>
      <c r="AN35" s="10">
        <v>2</v>
      </c>
      <c r="AO35" s="10">
        <v>2</v>
      </c>
      <c r="AP35" s="10">
        <v>2</v>
      </c>
      <c r="AQ35" s="10">
        <v>2</v>
      </c>
      <c r="AR35" s="10">
        <v>2</v>
      </c>
      <c r="AS35" s="10">
        <v>2</v>
      </c>
      <c r="AT35" s="13">
        <v>2</v>
      </c>
      <c r="AU35" s="10"/>
      <c r="AV35" s="10"/>
      <c r="AW35" s="10">
        <v>0</v>
      </c>
      <c r="AX35" s="11">
        <f t="shared" si="5"/>
        <v>38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">
        <f t="shared" si="6"/>
        <v>72</v>
      </c>
    </row>
    <row r="36" spans="1:59" ht="15" customHeight="1">
      <c r="A36" s="49"/>
      <c r="B36" s="53"/>
      <c r="C36" s="55"/>
      <c r="D36" s="6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6"/>
      <c r="V36" s="11">
        <f t="shared" si="4"/>
        <v>0</v>
      </c>
      <c r="W36" s="10">
        <v>0</v>
      </c>
      <c r="X36" s="10">
        <v>0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3"/>
      <c r="AU36" s="10"/>
      <c r="AV36" s="10"/>
      <c r="AW36" s="10">
        <v>0</v>
      </c>
      <c r="AX36" s="11">
        <f t="shared" si="5"/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">
        <f t="shared" si="6"/>
        <v>0</v>
      </c>
    </row>
    <row r="37" spans="1:59" ht="15" customHeight="1">
      <c r="A37" s="49"/>
      <c r="B37" s="53" t="s">
        <v>65</v>
      </c>
      <c r="C37" s="54" t="s">
        <v>66</v>
      </c>
      <c r="D37" s="6" t="s">
        <v>36</v>
      </c>
      <c r="E37" s="14">
        <v>2</v>
      </c>
      <c r="F37" s="14">
        <v>2</v>
      </c>
      <c r="G37" s="14">
        <v>2</v>
      </c>
      <c r="H37" s="14">
        <v>2</v>
      </c>
      <c r="I37" s="14">
        <v>2</v>
      </c>
      <c r="J37" s="14">
        <v>2</v>
      </c>
      <c r="K37" s="14">
        <v>2</v>
      </c>
      <c r="L37" s="14">
        <v>2</v>
      </c>
      <c r="M37" s="14">
        <v>2</v>
      </c>
      <c r="N37" s="14">
        <v>2</v>
      </c>
      <c r="O37" s="14">
        <v>2</v>
      </c>
      <c r="P37" s="14">
        <v>2</v>
      </c>
      <c r="Q37" s="14">
        <v>2</v>
      </c>
      <c r="R37" s="14">
        <v>2</v>
      </c>
      <c r="S37" s="14">
        <v>2</v>
      </c>
      <c r="T37" s="14">
        <v>2</v>
      </c>
      <c r="U37" s="14">
        <v>2</v>
      </c>
      <c r="V37" s="11">
        <f t="shared" si="4"/>
        <v>34</v>
      </c>
      <c r="W37" s="10">
        <v>0</v>
      </c>
      <c r="X37" s="10">
        <v>0</v>
      </c>
      <c r="Y37" s="14">
        <v>2</v>
      </c>
      <c r="Z37" s="14"/>
      <c r="AA37" s="14">
        <v>2</v>
      </c>
      <c r="AB37" s="14"/>
      <c r="AC37" s="14">
        <v>2</v>
      </c>
      <c r="AD37" s="14"/>
      <c r="AE37" s="14">
        <v>2</v>
      </c>
      <c r="AF37" s="14"/>
      <c r="AG37" s="14">
        <v>2</v>
      </c>
      <c r="AH37" s="14"/>
      <c r="AI37" s="14">
        <v>2</v>
      </c>
      <c r="AJ37" s="14">
        <v>2</v>
      </c>
      <c r="AK37" s="14">
        <v>2</v>
      </c>
      <c r="AL37" s="14">
        <v>2</v>
      </c>
      <c r="AM37" s="14">
        <v>2</v>
      </c>
      <c r="AN37" s="14">
        <v>2</v>
      </c>
      <c r="AO37" s="14">
        <v>2</v>
      </c>
      <c r="AP37" s="14">
        <v>2</v>
      </c>
      <c r="AQ37" s="14">
        <v>2</v>
      </c>
      <c r="AR37" s="14">
        <v>2</v>
      </c>
      <c r="AS37" s="14">
        <v>2</v>
      </c>
      <c r="AT37" s="13">
        <v>2</v>
      </c>
      <c r="AU37" s="7"/>
      <c r="AV37" s="7"/>
      <c r="AW37" s="10">
        <v>0</v>
      </c>
      <c r="AX37" s="11">
        <f t="shared" si="5"/>
        <v>34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">
        <f t="shared" si="6"/>
        <v>68</v>
      </c>
    </row>
    <row r="38" spans="1:59" ht="15" customHeight="1">
      <c r="A38" s="49"/>
      <c r="B38" s="53"/>
      <c r="C38" s="55"/>
      <c r="D38" s="6" t="s">
        <v>37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1">
        <f t="shared" si="4"/>
        <v>0</v>
      </c>
      <c r="W38" s="10">
        <v>0</v>
      </c>
      <c r="X38" s="10">
        <v>0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3"/>
      <c r="AU38" s="7"/>
      <c r="AV38" s="7"/>
      <c r="AW38" s="10">
        <v>0</v>
      </c>
      <c r="AX38" s="11">
        <f t="shared" si="5"/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">
        <f t="shared" si="6"/>
        <v>0</v>
      </c>
    </row>
    <row r="39" spans="1:59" ht="15" customHeight="1">
      <c r="A39" s="49"/>
      <c r="B39" s="65" t="s">
        <v>67</v>
      </c>
      <c r="C39" s="65"/>
      <c r="D39" s="65"/>
      <c r="E39" s="7">
        <f aca="true" t="shared" si="7" ref="E39:U39">SUM(E7)</f>
        <v>36</v>
      </c>
      <c r="F39" s="7">
        <f t="shared" si="7"/>
        <v>36</v>
      </c>
      <c r="G39" s="7">
        <f t="shared" si="7"/>
        <v>36</v>
      </c>
      <c r="H39" s="7">
        <f t="shared" si="7"/>
        <v>36</v>
      </c>
      <c r="I39" s="7">
        <f t="shared" si="7"/>
        <v>36</v>
      </c>
      <c r="J39" s="7">
        <f t="shared" si="7"/>
        <v>36</v>
      </c>
      <c r="K39" s="7">
        <f t="shared" si="7"/>
        <v>36</v>
      </c>
      <c r="L39" s="7">
        <f t="shared" si="7"/>
        <v>36</v>
      </c>
      <c r="M39" s="7">
        <f t="shared" si="7"/>
        <v>36</v>
      </c>
      <c r="N39" s="7">
        <f t="shared" si="7"/>
        <v>36</v>
      </c>
      <c r="O39" s="7">
        <f t="shared" si="7"/>
        <v>36</v>
      </c>
      <c r="P39" s="7">
        <f t="shared" si="7"/>
        <v>36</v>
      </c>
      <c r="Q39" s="7">
        <f t="shared" si="7"/>
        <v>36</v>
      </c>
      <c r="R39" s="7">
        <f t="shared" si="7"/>
        <v>36</v>
      </c>
      <c r="S39" s="7">
        <f t="shared" si="7"/>
        <v>36</v>
      </c>
      <c r="T39" s="7">
        <f t="shared" si="7"/>
        <v>36</v>
      </c>
      <c r="U39" s="7">
        <f t="shared" si="7"/>
        <v>36</v>
      </c>
      <c r="V39" s="8">
        <f>SUM(E39:U39)</f>
        <v>612</v>
      </c>
      <c r="W39" s="7">
        <v>0</v>
      </c>
      <c r="X39" s="7">
        <v>0</v>
      </c>
      <c r="Y39" s="7">
        <f aca="true" t="shared" si="8" ref="Y39:AW39">SUM(Y7)</f>
        <v>36</v>
      </c>
      <c r="Z39" s="7">
        <f t="shared" si="8"/>
        <v>36</v>
      </c>
      <c r="AA39" s="7">
        <f t="shared" si="8"/>
        <v>36</v>
      </c>
      <c r="AB39" s="7">
        <f t="shared" si="8"/>
        <v>36</v>
      </c>
      <c r="AC39" s="7">
        <f t="shared" si="8"/>
        <v>36</v>
      </c>
      <c r="AD39" s="7">
        <f t="shared" si="8"/>
        <v>36</v>
      </c>
      <c r="AE39" s="7">
        <f t="shared" si="8"/>
        <v>36</v>
      </c>
      <c r="AF39" s="7">
        <f t="shared" si="8"/>
        <v>36</v>
      </c>
      <c r="AG39" s="7">
        <f t="shared" si="8"/>
        <v>36</v>
      </c>
      <c r="AH39" s="7">
        <f t="shared" si="8"/>
        <v>36</v>
      </c>
      <c r="AI39" s="7">
        <f t="shared" si="8"/>
        <v>36</v>
      </c>
      <c r="AJ39" s="7">
        <f t="shared" si="8"/>
        <v>36</v>
      </c>
      <c r="AK39" s="7">
        <f t="shared" si="8"/>
        <v>36</v>
      </c>
      <c r="AL39" s="7">
        <f t="shared" si="8"/>
        <v>36</v>
      </c>
      <c r="AM39" s="7">
        <f t="shared" si="8"/>
        <v>36</v>
      </c>
      <c r="AN39" s="7">
        <f t="shared" si="8"/>
        <v>36</v>
      </c>
      <c r="AO39" s="7">
        <f t="shared" si="8"/>
        <v>36</v>
      </c>
      <c r="AP39" s="7">
        <f t="shared" si="8"/>
        <v>36</v>
      </c>
      <c r="AQ39" s="7">
        <f t="shared" si="8"/>
        <v>36</v>
      </c>
      <c r="AR39" s="7">
        <f t="shared" si="8"/>
        <v>36</v>
      </c>
      <c r="AS39" s="7">
        <f t="shared" si="8"/>
        <v>36</v>
      </c>
      <c r="AT39" s="7">
        <f t="shared" si="8"/>
        <v>36</v>
      </c>
      <c r="AU39" s="7">
        <f t="shared" si="8"/>
        <v>36</v>
      </c>
      <c r="AV39" s="7">
        <f t="shared" si="8"/>
        <v>36</v>
      </c>
      <c r="AW39" s="7">
        <f t="shared" si="8"/>
        <v>0</v>
      </c>
      <c r="AX39" s="8">
        <f>SUM(Y39:AW39)</f>
        <v>864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17">
        <f>SUM(V39+AX39)</f>
        <v>1476</v>
      </c>
    </row>
    <row r="40" spans="1:59" ht="15" customHeight="1">
      <c r="A40" s="49"/>
      <c r="B40" s="65" t="s">
        <v>68</v>
      </c>
      <c r="C40" s="65"/>
      <c r="D40" s="65"/>
      <c r="E40" s="7">
        <f aca="true" t="shared" si="9" ref="E40:U40">SUM(E8)</f>
        <v>0</v>
      </c>
      <c r="F40" s="7">
        <f t="shared" si="9"/>
        <v>0</v>
      </c>
      <c r="G40" s="7">
        <f t="shared" si="9"/>
        <v>0</v>
      </c>
      <c r="H40" s="7">
        <f t="shared" si="9"/>
        <v>0</v>
      </c>
      <c r="I40" s="7">
        <f t="shared" si="9"/>
        <v>0</v>
      </c>
      <c r="J40" s="7">
        <f t="shared" si="9"/>
        <v>0</v>
      </c>
      <c r="K40" s="7">
        <f t="shared" si="9"/>
        <v>2</v>
      </c>
      <c r="L40" s="7">
        <f t="shared" si="9"/>
        <v>2</v>
      </c>
      <c r="M40" s="7">
        <f t="shared" si="9"/>
        <v>2</v>
      </c>
      <c r="N40" s="7">
        <f t="shared" si="9"/>
        <v>2</v>
      </c>
      <c r="O40" s="7">
        <f t="shared" si="9"/>
        <v>2</v>
      </c>
      <c r="P40" s="7">
        <f t="shared" si="9"/>
        <v>2</v>
      </c>
      <c r="Q40" s="7">
        <f t="shared" si="9"/>
        <v>2</v>
      </c>
      <c r="R40" s="7">
        <f t="shared" si="9"/>
        <v>0</v>
      </c>
      <c r="S40" s="7">
        <f t="shared" si="9"/>
        <v>2</v>
      </c>
      <c r="T40" s="7">
        <f t="shared" si="9"/>
        <v>0</v>
      </c>
      <c r="U40" s="7">
        <f t="shared" si="9"/>
        <v>0</v>
      </c>
      <c r="V40" s="8">
        <f>SUM(E40:U40)</f>
        <v>16</v>
      </c>
      <c r="W40" s="7">
        <v>0</v>
      </c>
      <c r="X40" s="7">
        <v>0</v>
      </c>
      <c r="Y40" s="7">
        <f aca="true" t="shared" si="10" ref="Y40:AW40">SUM(Y8)</f>
        <v>0</v>
      </c>
      <c r="Z40" s="7">
        <f t="shared" si="10"/>
        <v>0</v>
      </c>
      <c r="AA40" s="7">
        <f t="shared" si="10"/>
        <v>0</v>
      </c>
      <c r="AB40" s="7">
        <f t="shared" si="10"/>
        <v>0</v>
      </c>
      <c r="AC40" s="7">
        <f t="shared" si="10"/>
        <v>0</v>
      </c>
      <c r="AD40" s="7">
        <f t="shared" si="10"/>
        <v>2</v>
      </c>
      <c r="AE40" s="7">
        <f t="shared" si="10"/>
        <v>0</v>
      </c>
      <c r="AF40" s="7">
        <f t="shared" si="10"/>
        <v>2</v>
      </c>
      <c r="AG40" s="7">
        <f t="shared" si="10"/>
        <v>0</v>
      </c>
      <c r="AH40" s="7">
        <f t="shared" si="10"/>
        <v>2</v>
      </c>
      <c r="AI40" s="7">
        <f t="shared" si="10"/>
        <v>0</v>
      </c>
      <c r="AJ40" s="7">
        <f t="shared" si="10"/>
        <v>2</v>
      </c>
      <c r="AK40" s="7">
        <f t="shared" si="10"/>
        <v>0</v>
      </c>
      <c r="AL40" s="7">
        <f t="shared" si="10"/>
        <v>2</v>
      </c>
      <c r="AM40" s="7">
        <f t="shared" si="10"/>
        <v>0</v>
      </c>
      <c r="AN40" s="7">
        <f t="shared" si="10"/>
        <v>0</v>
      </c>
      <c r="AO40" s="7">
        <f t="shared" si="10"/>
        <v>0</v>
      </c>
      <c r="AP40" s="7">
        <f t="shared" si="10"/>
        <v>2</v>
      </c>
      <c r="AQ40" s="7">
        <f t="shared" si="10"/>
        <v>0</v>
      </c>
      <c r="AR40" s="7">
        <f t="shared" si="10"/>
        <v>2</v>
      </c>
      <c r="AS40" s="7">
        <f t="shared" si="10"/>
        <v>0</v>
      </c>
      <c r="AT40" s="7">
        <f t="shared" si="10"/>
        <v>2</v>
      </c>
      <c r="AU40" s="7">
        <f t="shared" si="10"/>
        <v>0</v>
      </c>
      <c r="AV40" s="7">
        <f t="shared" si="10"/>
        <v>0</v>
      </c>
      <c r="AW40" s="7">
        <f t="shared" si="10"/>
        <v>0</v>
      </c>
      <c r="AX40" s="8">
        <f>SUM(Y40:AW40)</f>
        <v>16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17">
        <f>SUM(V40+AX40)</f>
        <v>32</v>
      </c>
    </row>
    <row r="41" spans="1:59" ht="15" customHeight="1">
      <c r="A41" s="50"/>
      <c r="B41" s="65" t="s">
        <v>69</v>
      </c>
      <c r="C41" s="65"/>
      <c r="D41" s="65"/>
      <c r="E41" s="7">
        <f aca="true" t="shared" si="11" ref="E41:AJ41">E39</f>
        <v>36</v>
      </c>
      <c r="F41" s="7">
        <f t="shared" si="11"/>
        <v>36</v>
      </c>
      <c r="G41" s="7">
        <f t="shared" si="11"/>
        <v>36</v>
      </c>
      <c r="H41" s="7">
        <f t="shared" si="11"/>
        <v>36</v>
      </c>
      <c r="I41" s="7">
        <f t="shared" si="11"/>
        <v>36</v>
      </c>
      <c r="J41" s="7">
        <f t="shared" si="11"/>
        <v>36</v>
      </c>
      <c r="K41" s="7">
        <f t="shared" si="11"/>
        <v>36</v>
      </c>
      <c r="L41" s="7">
        <f t="shared" si="11"/>
        <v>36</v>
      </c>
      <c r="M41" s="7">
        <f t="shared" si="11"/>
        <v>36</v>
      </c>
      <c r="N41" s="7">
        <f t="shared" si="11"/>
        <v>36</v>
      </c>
      <c r="O41" s="7">
        <f t="shared" si="11"/>
        <v>36</v>
      </c>
      <c r="P41" s="7">
        <f t="shared" si="11"/>
        <v>36</v>
      </c>
      <c r="Q41" s="7">
        <f t="shared" si="11"/>
        <v>36</v>
      </c>
      <c r="R41" s="7">
        <f t="shared" si="11"/>
        <v>36</v>
      </c>
      <c r="S41" s="7">
        <f t="shared" si="11"/>
        <v>36</v>
      </c>
      <c r="T41" s="7">
        <f t="shared" si="11"/>
        <v>36</v>
      </c>
      <c r="U41" s="7">
        <f t="shared" si="11"/>
        <v>36</v>
      </c>
      <c r="V41" s="8">
        <f t="shared" si="11"/>
        <v>612</v>
      </c>
      <c r="W41" s="7">
        <f t="shared" si="11"/>
        <v>0</v>
      </c>
      <c r="X41" s="7">
        <f t="shared" si="11"/>
        <v>0</v>
      </c>
      <c r="Y41" s="7">
        <f t="shared" si="11"/>
        <v>36</v>
      </c>
      <c r="Z41" s="7">
        <f t="shared" si="11"/>
        <v>36</v>
      </c>
      <c r="AA41" s="7">
        <f t="shared" si="11"/>
        <v>36</v>
      </c>
      <c r="AB41" s="7">
        <f t="shared" si="11"/>
        <v>36</v>
      </c>
      <c r="AC41" s="7">
        <f t="shared" si="11"/>
        <v>36</v>
      </c>
      <c r="AD41" s="7">
        <f t="shared" si="11"/>
        <v>36</v>
      </c>
      <c r="AE41" s="7">
        <f t="shared" si="11"/>
        <v>36</v>
      </c>
      <c r="AF41" s="7">
        <f t="shared" si="11"/>
        <v>36</v>
      </c>
      <c r="AG41" s="7">
        <f t="shared" si="11"/>
        <v>36</v>
      </c>
      <c r="AH41" s="7">
        <f t="shared" si="11"/>
        <v>36</v>
      </c>
      <c r="AI41" s="7">
        <f t="shared" si="11"/>
        <v>36</v>
      </c>
      <c r="AJ41" s="7">
        <f t="shared" si="11"/>
        <v>36</v>
      </c>
      <c r="AK41" s="7">
        <f aca="true" t="shared" si="12" ref="AK41:BG41">AK39</f>
        <v>36</v>
      </c>
      <c r="AL41" s="7">
        <f t="shared" si="12"/>
        <v>36</v>
      </c>
      <c r="AM41" s="7">
        <f t="shared" si="12"/>
        <v>36</v>
      </c>
      <c r="AN41" s="7">
        <f t="shared" si="12"/>
        <v>36</v>
      </c>
      <c r="AO41" s="7">
        <f t="shared" si="12"/>
        <v>36</v>
      </c>
      <c r="AP41" s="7">
        <f t="shared" si="12"/>
        <v>36</v>
      </c>
      <c r="AQ41" s="7">
        <f t="shared" si="12"/>
        <v>36</v>
      </c>
      <c r="AR41" s="7">
        <f t="shared" si="12"/>
        <v>36</v>
      </c>
      <c r="AS41" s="7">
        <f t="shared" si="12"/>
        <v>36</v>
      </c>
      <c r="AT41" s="7">
        <f t="shared" si="12"/>
        <v>36</v>
      </c>
      <c r="AU41" s="7">
        <f t="shared" si="12"/>
        <v>36</v>
      </c>
      <c r="AV41" s="7">
        <f t="shared" si="12"/>
        <v>36</v>
      </c>
      <c r="AW41" s="7">
        <f t="shared" si="12"/>
        <v>0</v>
      </c>
      <c r="AX41" s="8">
        <f t="shared" si="12"/>
        <v>864</v>
      </c>
      <c r="AY41" s="7">
        <f t="shared" si="12"/>
        <v>0</v>
      </c>
      <c r="AZ41" s="7">
        <f t="shared" si="12"/>
        <v>0</v>
      </c>
      <c r="BA41" s="7">
        <f t="shared" si="12"/>
        <v>0</v>
      </c>
      <c r="BB41" s="7">
        <f t="shared" si="12"/>
        <v>0</v>
      </c>
      <c r="BC41" s="7">
        <f t="shared" si="12"/>
        <v>0</v>
      </c>
      <c r="BD41" s="7">
        <f t="shared" si="12"/>
        <v>0</v>
      </c>
      <c r="BE41" s="7">
        <f t="shared" si="12"/>
        <v>0</v>
      </c>
      <c r="BF41" s="7">
        <f t="shared" si="12"/>
        <v>0</v>
      </c>
      <c r="BG41" s="7">
        <f t="shared" si="12"/>
        <v>1476</v>
      </c>
    </row>
    <row r="42" spans="5:58" ht="15" customHeight="1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0"/>
      <c r="AI42" s="18"/>
      <c r="AJ42" s="18"/>
      <c r="AK42" s="20"/>
      <c r="AL42" s="18"/>
      <c r="AM42" s="18"/>
      <c r="AN42" s="18"/>
      <c r="AO42" s="18"/>
      <c r="AP42" s="20"/>
      <c r="AQ42" s="18"/>
      <c r="AR42" s="18"/>
      <c r="AS42" s="20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ht="15" customHeight="1"/>
    <row r="44" ht="15" customHeight="1"/>
    <row r="45" ht="15" customHeight="1"/>
    <row r="46" ht="15" customHeight="1"/>
    <row r="47" ht="15" customHeight="1"/>
    <row r="48" ht="15" customHeight="1">
      <c r="AU48" s="22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95">
    <mergeCell ref="C29:C30"/>
    <mergeCell ref="B25:B26"/>
    <mergeCell ref="C25:C26"/>
    <mergeCell ref="B23:B24"/>
    <mergeCell ref="C23:C24"/>
    <mergeCell ref="B33:B34"/>
    <mergeCell ref="C33:C34"/>
    <mergeCell ref="B27:B28"/>
    <mergeCell ref="C27:C28"/>
    <mergeCell ref="B31:B32"/>
    <mergeCell ref="C31:C32"/>
    <mergeCell ref="B19:B20"/>
    <mergeCell ref="C19:C20"/>
    <mergeCell ref="B35:B36"/>
    <mergeCell ref="B41:D41"/>
    <mergeCell ref="B39:D39"/>
    <mergeCell ref="B40:D40"/>
    <mergeCell ref="C35:C36"/>
    <mergeCell ref="B29:B30"/>
    <mergeCell ref="B21:B22"/>
    <mergeCell ref="C21:C22"/>
    <mergeCell ref="BG1:BG6"/>
    <mergeCell ref="B15:B16"/>
    <mergeCell ref="C15:C16"/>
    <mergeCell ref="B17:B18"/>
    <mergeCell ref="C17:C18"/>
    <mergeCell ref="B11:B12"/>
    <mergeCell ref="C11:C12"/>
    <mergeCell ref="B1:B6"/>
    <mergeCell ref="N1:N3"/>
    <mergeCell ref="Y1:Y3"/>
    <mergeCell ref="E1:E3"/>
    <mergeCell ref="F1:F3"/>
    <mergeCell ref="G1:G3"/>
    <mergeCell ref="L1:L3"/>
    <mergeCell ref="I1:I3"/>
    <mergeCell ref="R1:R3"/>
    <mergeCell ref="H1:H3"/>
    <mergeCell ref="O1:O3"/>
    <mergeCell ref="M1:M3"/>
    <mergeCell ref="A1:A41"/>
    <mergeCell ref="B7:B8"/>
    <mergeCell ref="C7:C8"/>
    <mergeCell ref="B9:B10"/>
    <mergeCell ref="C9:C10"/>
    <mergeCell ref="B37:B38"/>
    <mergeCell ref="C37:C38"/>
    <mergeCell ref="C13:C14"/>
    <mergeCell ref="C1:C6"/>
    <mergeCell ref="B13:B14"/>
    <mergeCell ref="AL1:AL3"/>
    <mergeCell ref="U1:U3"/>
    <mergeCell ref="W1:W3"/>
    <mergeCell ref="X1:X3"/>
    <mergeCell ref="V1:V3"/>
    <mergeCell ref="AD1:AD3"/>
    <mergeCell ref="T1:T3"/>
    <mergeCell ref="P1:P3"/>
    <mergeCell ref="S1:S3"/>
    <mergeCell ref="AY1:AY3"/>
    <mergeCell ref="Z1:Z3"/>
    <mergeCell ref="AA1:AA3"/>
    <mergeCell ref="AB1:AB3"/>
    <mergeCell ref="AJ1:AJ3"/>
    <mergeCell ref="AV1:AV3"/>
    <mergeCell ref="AK1:AK3"/>
    <mergeCell ref="D1:D6"/>
    <mergeCell ref="J1:J3"/>
    <mergeCell ref="K1:K3"/>
    <mergeCell ref="E4:BF4"/>
    <mergeCell ref="AZ1:AZ3"/>
    <mergeCell ref="BA1:BA3"/>
    <mergeCell ref="Q1:Q3"/>
    <mergeCell ref="AW1:AW3"/>
    <mergeCell ref="BE1:BE3"/>
    <mergeCell ref="AX1:AX3"/>
    <mergeCell ref="BF1:BF3"/>
    <mergeCell ref="AP1:AP3"/>
    <mergeCell ref="AQ1:AQ3"/>
    <mergeCell ref="BD1:BD3"/>
    <mergeCell ref="AR1:AR3"/>
    <mergeCell ref="AS1:AS3"/>
    <mergeCell ref="AT1:AT3"/>
    <mergeCell ref="AU1:AU3"/>
    <mergeCell ref="BB1:BB3"/>
    <mergeCell ref="AM1:AM3"/>
    <mergeCell ref="AC1:AC3"/>
    <mergeCell ref="BC1:BC3"/>
    <mergeCell ref="AI1:AI3"/>
    <mergeCell ref="AE1:AE3"/>
    <mergeCell ref="AF1:AF3"/>
    <mergeCell ref="AG1:AG3"/>
    <mergeCell ref="AH1:AH3"/>
    <mergeCell ref="AN1:AN3"/>
    <mergeCell ref="AO1:AO3"/>
  </mergeCells>
  <conditionalFormatting sqref="E39:AW39">
    <cfRule type="cellIs" priority="1" dxfId="0" operator="notEqual" stopIfTrue="1">
      <formula>36</formula>
    </cfRule>
  </conditionalFormatting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ingener</cp:lastModifiedBy>
  <dcterms:created xsi:type="dcterms:W3CDTF">2023-08-07T20:38:43Z</dcterms:created>
  <dcterms:modified xsi:type="dcterms:W3CDTF">2023-08-24T08:37:35Z</dcterms:modified>
  <cp:category/>
  <cp:version/>
  <cp:contentType/>
  <cp:contentStatus/>
</cp:coreProperties>
</file>