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0"/>
  </bookViews>
  <sheets>
    <sheet name="курс4" sheetId="1" r:id="rId1"/>
  </sheets>
  <definedNames/>
  <calcPr fullCalcOnLoad="1"/>
</workbook>
</file>

<file path=xl/sharedStrings.xml><?xml version="1.0" encoding="utf-8"?>
<sst xmlns="http://schemas.openxmlformats.org/spreadsheetml/2006/main" count="163" uniqueCount="108">
  <si>
    <t>Порядковые номера недель учебного года</t>
  </si>
  <si>
    <t>всего часов</t>
  </si>
  <si>
    <t>Иностранный язык</t>
  </si>
  <si>
    <t>обяз.уч.</t>
  </si>
  <si>
    <t>сам.р.с.</t>
  </si>
  <si>
    <t>29 сент. - 05окт.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</si>
  <si>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</si>
  <si>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</si>
  <si>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</si>
  <si>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</si>
  <si>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</si>
  <si>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</si>
  <si>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Физическая культура</t>
  </si>
  <si>
    <t>Общий гуманитарный и социально-экономический цикл</t>
  </si>
  <si>
    <t>ОГСЭ.00</t>
  </si>
  <si>
    <t>Математический и общий естественнонаучный цикл</t>
  </si>
  <si>
    <t>ЕН.00</t>
  </si>
  <si>
    <t>ОГСЭ.03</t>
  </si>
  <si>
    <t>ОГСЭ.04</t>
  </si>
  <si>
    <t>Профессиональный цикл</t>
  </si>
  <si>
    <t>П.00</t>
  </si>
  <si>
    <t>Общепрофессиональные дисциплины</t>
  </si>
  <si>
    <t>ОП.00</t>
  </si>
  <si>
    <t>ПМ.00</t>
  </si>
  <si>
    <t>Профессиональные модули</t>
  </si>
  <si>
    <t>Производственная практика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</si>
  <si>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</si>
  <si>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</si>
  <si>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</si>
  <si>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</si>
  <si>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</si>
  <si>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</si>
  <si>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</si>
  <si>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</si>
  <si>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</si>
  <si>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</si>
  <si>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</si>
  <si>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</si>
  <si>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</si>
  <si>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</si>
  <si>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</si>
  <si>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</si>
  <si>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</si>
  <si>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05.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</si>
  <si>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</si>
  <si>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</si>
  <si>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</si>
  <si>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</si>
  <si>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</si>
  <si>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</si>
  <si>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23 февраля - 01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</si>
  <si>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</si>
  <si>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</si>
  <si>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</si>
  <si>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</si>
  <si>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</si>
  <si>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</si>
  <si>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</si>
  <si>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</si>
  <si>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</si>
  <si>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</si>
  <si>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</si>
  <si>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</si>
  <si>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</si>
  <si>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</si>
  <si>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</si>
  <si>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</si>
  <si>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</si>
  <si>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</si>
  <si>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</si>
  <si>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</si>
  <si>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</si>
  <si>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</si>
  <si>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</si>
  <si>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</si>
  <si>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</si>
  <si>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</si>
  <si>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>31 августа - 06 сентября</t>
  </si>
  <si>
    <t>0</t>
  </si>
  <si>
    <t>ЕН.02</t>
  </si>
  <si>
    <t>Основы компьютерного моделирования</t>
  </si>
  <si>
    <t>ОП.10</t>
  </si>
  <si>
    <t>Информационные технологии в профессиональной деятельности</t>
  </si>
  <si>
    <t>Курс 4</t>
  </si>
  <si>
    <t>ОГСЭ.06</t>
  </si>
  <si>
    <t>Навыки поиска работы</t>
  </si>
  <si>
    <t>ОП.05</t>
  </si>
  <si>
    <t>Экономика организации</t>
  </si>
  <si>
    <t>ОП.11</t>
  </si>
  <si>
    <t>Правовое обеспечение профессиональной деятельности</t>
  </si>
  <si>
    <t>ОП.16</t>
  </si>
  <si>
    <t>Основы радиолокации и радионавигации</t>
  </si>
  <si>
    <t>ПМ.03</t>
  </si>
  <si>
    <t>Проведение диагностики и ремонта различных видов радиоэлектронной техники</t>
  </si>
  <si>
    <t>МДК.03.01</t>
  </si>
  <si>
    <t xml:space="preserve">Теоретические основы диагностики обнаружения отказов и дефектов различных видов радиоэлектронной техники </t>
  </si>
  <si>
    <t>МДК.03.02</t>
  </si>
  <si>
    <t xml:space="preserve">Теоретические основы ремонта различных видов радиоэлектронной техники </t>
  </si>
  <si>
    <t>ПП.03</t>
  </si>
  <si>
    <t>ПМ.04</t>
  </si>
  <si>
    <t>МДК.04.01</t>
  </si>
  <si>
    <t>ПП.04</t>
  </si>
  <si>
    <t>ПДП.00</t>
  </si>
  <si>
    <t>Преддипломная практика</t>
  </si>
  <si>
    <t>Выполнение работ по м профессии "Монтажник радиоэлектронной аппаратуры и приборов"</t>
  </si>
  <si>
    <t>Технология монтажа и сборки радиотехнической аппаратуры и приборов</t>
  </si>
  <si>
    <t>Основы предпринимательского дела</t>
  </si>
  <si>
    <t>ОП.21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</si>
</sst>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1" fontId="4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10" xfId="0" applyBorder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" fontId="4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textRotation="90"/>
    </xf>
    <xf numFmtId="0" fontId="0" fillId="0" borderId="0" xfId="0" applyFill="1" applyBorder="1" applyAlignment="1">
      <alignment textRotation="90"/>
    </xf>
    <xf numFmtId="0" fontId="8" fillId="0" borderId="14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170" fontId="3" fillId="0" borderId="13" xfId="42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0"/>
  <sheetViews>
    <sheetView tabSelected="1" zoomScalePageLayoutView="0" workbookViewId="0" topLeftCell="A13">
      <selection activeCell="E24" sqref="E24:P2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8515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7" width="3.421875" style="0" customWidth="1"/>
    <col min="38" max="38" width="3.28125" style="0" customWidth="1"/>
    <col min="39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05.75" customHeight="1">
      <c r="A1" s="132" t="s">
        <v>83</v>
      </c>
      <c r="B1" s="99" t="s">
        <v>6</v>
      </c>
      <c r="C1" s="100" t="s">
        <v>7</v>
      </c>
      <c r="D1" s="100" t="s">
        <v>8</v>
      </c>
      <c r="E1" s="106" t="s">
        <v>26</v>
      </c>
      <c r="F1" s="106" t="s">
        <v>27</v>
      </c>
      <c r="G1" s="106" t="s">
        <v>28</v>
      </c>
      <c r="H1" s="106" t="s">
        <v>29</v>
      </c>
      <c r="I1" s="106" t="s">
        <v>5</v>
      </c>
      <c r="J1" s="103" t="s">
        <v>30</v>
      </c>
      <c r="K1" s="103" t="s">
        <v>31</v>
      </c>
      <c r="L1" s="103" t="s">
        <v>32</v>
      </c>
      <c r="M1" s="103" t="s">
        <v>33</v>
      </c>
      <c r="N1" s="103" t="s">
        <v>34</v>
      </c>
      <c r="O1" s="103" t="s">
        <v>35</v>
      </c>
      <c r="P1" s="103" t="s">
        <v>36</v>
      </c>
      <c r="Q1" s="103" t="s">
        <v>37</v>
      </c>
      <c r="R1" s="103" t="s">
        <v>38</v>
      </c>
      <c r="S1" s="106" t="s">
        <v>39</v>
      </c>
      <c r="T1" s="103" t="s">
        <v>40</v>
      </c>
      <c r="U1" s="103" t="s">
        <v>41</v>
      </c>
      <c r="V1" s="103" t="s">
        <v>42</v>
      </c>
      <c r="W1" s="106" t="s">
        <v>43</v>
      </c>
      <c r="X1" s="103" t="s">
        <v>44</v>
      </c>
      <c r="Y1" s="103" t="s">
        <v>45</v>
      </c>
      <c r="Z1" s="103" t="s">
        <v>46</v>
      </c>
      <c r="AA1" s="103" t="s">
        <v>47</v>
      </c>
      <c r="AB1" s="106" t="s">
        <v>48</v>
      </c>
      <c r="AC1" s="103" t="s">
        <v>49</v>
      </c>
      <c r="AD1" s="109" t="s">
        <v>50</v>
      </c>
      <c r="AE1" s="109" t="s">
        <v>51</v>
      </c>
      <c r="AF1" s="114" t="s">
        <v>52</v>
      </c>
      <c r="AG1" s="109" t="s">
        <v>53</v>
      </c>
      <c r="AH1" s="109" t="s">
        <v>54</v>
      </c>
      <c r="AI1" s="109" t="s">
        <v>55</v>
      </c>
      <c r="AJ1" s="110" t="s">
        <v>56</v>
      </c>
      <c r="AK1" s="109" t="s">
        <v>57</v>
      </c>
      <c r="AL1" s="109" t="s">
        <v>58</v>
      </c>
      <c r="AM1" s="109" t="s">
        <v>59</v>
      </c>
      <c r="AN1" s="110" t="s">
        <v>60</v>
      </c>
      <c r="AO1" s="109" t="s">
        <v>61</v>
      </c>
      <c r="AP1" s="109" t="s">
        <v>62</v>
      </c>
      <c r="AQ1" s="109" t="s">
        <v>63</v>
      </c>
      <c r="AR1" s="109" t="s">
        <v>64</v>
      </c>
      <c r="AS1" s="110" t="s">
        <v>65</v>
      </c>
      <c r="AT1" s="109" t="s">
        <v>66</v>
      </c>
      <c r="AU1" s="109" t="s">
        <v>67</v>
      </c>
      <c r="AV1" s="109" t="s">
        <v>68</v>
      </c>
      <c r="AW1" s="110" t="s">
        <v>69</v>
      </c>
      <c r="AX1" s="109" t="s">
        <v>70</v>
      </c>
      <c r="AY1" s="109" t="s">
        <v>71</v>
      </c>
      <c r="AZ1" s="109" t="s">
        <v>72</v>
      </c>
      <c r="BA1" s="109" t="s">
        <v>73</v>
      </c>
      <c r="BB1" s="110" t="s">
        <v>74</v>
      </c>
      <c r="BC1" s="110" t="s">
        <v>75</v>
      </c>
      <c r="BD1" s="110" t="s">
        <v>76</v>
      </c>
      <c r="BE1" s="110" t="s">
        <v>77</v>
      </c>
      <c r="BF1" s="111"/>
      <c r="BG1" s="97" t="s">
        <v>1</v>
      </c>
    </row>
    <row r="2" spans="1:59" ht="9.75" customHeight="1">
      <c r="A2" s="133"/>
      <c r="B2" s="99"/>
      <c r="C2" s="100"/>
      <c r="D2" s="100"/>
      <c r="E2" s="107"/>
      <c r="F2" s="107"/>
      <c r="G2" s="107"/>
      <c r="H2" s="107"/>
      <c r="I2" s="107"/>
      <c r="J2" s="104"/>
      <c r="K2" s="104"/>
      <c r="L2" s="104"/>
      <c r="M2" s="104"/>
      <c r="N2" s="104"/>
      <c r="O2" s="104"/>
      <c r="P2" s="104"/>
      <c r="Q2" s="104"/>
      <c r="R2" s="104"/>
      <c r="S2" s="107"/>
      <c r="T2" s="104"/>
      <c r="U2" s="104"/>
      <c r="V2" s="104"/>
      <c r="W2" s="107"/>
      <c r="X2" s="104"/>
      <c r="Y2" s="104"/>
      <c r="Z2" s="104"/>
      <c r="AA2" s="104"/>
      <c r="AB2" s="107"/>
      <c r="AC2" s="104"/>
      <c r="AD2" s="109"/>
      <c r="AE2" s="109"/>
      <c r="AF2" s="114"/>
      <c r="AG2" s="109"/>
      <c r="AH2" s="109"/>
      <c r="AI2" s="109"/>
      <c r="AJ2" s="110"/>
      <c r="AK2" s="109"/>
      <c r="AL2" s="109"/>
      <c r="AM2" s="109"/>
      <c r="AN2" s="110"/>
      <c r="AO2" s="109"/>
      <c r="AP2" s="109"/>
      <c r="AQ2" s="109"/>
      <c r="AR2" s="109"/>
      <c r="AS2" s="110"/>
      <c r="AT2" s="109"/>
      <c r="AU2" s="109"/>
      <c r="AV2" s="109"/>
      <c r="AW2" s="110"/>
      <c r="AX2" s="109"/>
      <c r="AY2" s="109"/>
      <c r="AZ2" s="109"/>
      <c r="BA2" s="109"/>
      <c r="BB2" s="110"/>
      <c r="BC2" s="110"/>
      <c r="BD2" s="110"/>
      <c r="BE2" s="110"/>
      <c r="BF2" s="112"/>
      <c r="BG2" s="98"/>
    </row>
    <row r="3" spans="1:59" ht="3.75" customHeight="1">
      <c r="A3" s="133"/>
      <c r="B3" s="99"/>
      <c r="C3" s="100"/>
      <c r="D3" s="100"/>
      <c r="E3" s="108"/>
      <c r="F3" s="108"/>
      <c r="G3" s="108"/>
      <c r="H3" s="108"/>
      <c r="I3" s="108"/>
      <c r="J3" s="105"/>
      <c r="K3" s="105"/>
      <c r="L3" s="105"/>
      <c r="M3" s="105"/>
      <c r="N3" s="105"/>
      <c r="O3" s="105"/>
      <c r="P3" s="105"/>
      <c r="Q3" s="105"/>
      <c r="R3" s="105"/>
      <c r="S3" s="108"/>
      <c r="T3" s="105"/>
      <c r="U3" s="105"/>
      <c r="V3" s="105"/>
      <c r="W3" s="108"/>
      <c r="X3" s="105"/>
      <c r="Y3" s="105"/>
      <c r="Z3" s="105"/>
      <c r="AA3" s="105"/>
      <c r="AB3" s="108"/>
      <c r="AC3" s="105"/>
      <c r="AD3" s="109"/>
      <c r="AE3" s="109"/>
      <c r="AF3" s="114"/>
      <c r="AG3" s="109"/>
      <c r="AH3" s="109"/>
      <c r="AI3" s="109"/>
      <c r="AJ3" s="110"/>
      <c r="AK3" s="109"/>
      <c r="AL3" s="109"/>
      <c r="AM3" s="109"/>
      <c r="AN3" s="110"/>
      <c r="AO3" s="109"/>
      <c r="AP3" s="109"/>
      <c r="AQ3" s="109"/>
      <c r="AR3" s="109"/>
      <c r="AS3" s="110"/>
      <c r="AT3" s="109"/>
      <c r="AU3" s="109"/>
      <c r="AV3" s="109"/>
      <c r="AW3" s="110"/>
      <c r="AX3" s="109"/>
      <c r="AY3" s="109"/>
      <c r="AZ3" s="109"/>
      <c r="BA3" s="109"/>
      <c r="BB3" s="110"/>
      <c r="BC3" s="110"/>
      <c r="BD3" s="110"/>
      <c r="BE3" s="110"/>
      <c r="BF3" s="113"/>
      <c r="BG3" s="98"/>
    </row>
    <row r="4" spans="1:59" ht="15">
      <c r="A4" s="133"/>
      <c r="B4" s="99"/>
      <c r="C4" s="100"/>
      <c r="D4" s="100"/>
      <c r="E4" s="129" t="s">
        <v>0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1"/>
      <c r="BG4" s="98"/>
    </row>
    <row r="5" spans="1:59" ht="15.75" thickBot="1">
      <c r="A5" s="133"/>
      <c r="B5" s="97"/>
      <c r="C5" s="101"/>
      <c r="D5" s="101"/>
      <c r="E5" s="45">
        <v>1</v>
      </c>
      <c r="F5" s="45">
        <v>2</v>
      </c>
      <c r="G5" s="45">
        <v>3</v>
      </c>
      <c r="H5" s="45">
        <v>4</v>
      </c>
      <c r="I5" s="45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5">
        <v>11</v>
      </c>
      <c r="P5" s="45">
        <v>12</v>
      </c>
      <c r="Q5" s="45">
        <v>13</v>
      </c>
      <c r="R5" s="45">
        <v>14</v>
      </c>
      <c r="S5" s="45">
        <v>15</v>
      </c>
      <c r="T5" s="45">
        <v>16</v>
      </c>
      <c r="U5" s="45">
        <v>17</v>
      </c>
      <c r="V5" s="45">
        <v>18</v>
      </c>
      <c r="W5" s="45">
        <v>19</v>
      </c>
      <c r="X5" s="46">
        <v>20</v>
      </c>
      <c r="Y5" s="45">
        <v>21</v>
      </c>
      <c r="Z5" s="45">
        <v>22</v>
      </c>
      <c r="AA5" s="45">
        <v>23</v>
      </c>
      <c r="AB5" s="45">
        <v>24</v>
      </c>
      <c r="AC5" s="45">
        <v>25</v>
      </c>
      <c r="AD5" s="45">
        <v>26</v>
      </c>
      <c r="AE5" s="45">
        <v>27</v>
      </c>
      <c r="AF5" s="45">
        <v>28</v>
      </c>
      <c r="AG5" s="45">
        <v>29</v>
      </c>
      <c r="AH5" s="45">
        <v>30</v>
      </c>
      <c r="AI5" s="45">
        <v>31</v>
      </c>
      <c r="AJ5" s="45">
        <v>32</v>
      </c>
      <c r="AK5" s="26">
        <v>33</v>
      </c>
      <c r="AL5" s="26">
        <v>34</v>
      </c>
      <c r="AM5" s="26">
        <v>35</v>
      </c>
      <c r="AN5" s="26">
        <v>36</v>
      </c>
      <c r="AO5" s="26">
        <v>37</v>
      </c>
      <c r="AP5" s="26">
        <v>38</v>
      </c>
      <c r="AQ5" s="26">
        <v>39</v>
      </c>
      <c r="AR5" s="26">
        <v>40</v>
      </c>
      <c r="AS5" s="26">
        <v>41</v>
      </c>
      <c r="AT5" s="26">
        <v>42</v>
      </c>
      <c r="AU5" s="26">
        <v>43</v>
      </c>
      <c r="AV5" s="26">
        <v>44</v>
      </c>
      <c r="AW5" s="26">
        <v>45</v>
      </c>
      <c r="AX5" s="26">
        <v>46</v>
      </c>
      <c r="AY5" s="26">
        <v>47</v>
      </c>
      <c r="AZ5" s="26">
        <v>48</v>
      </c>
      <c r="BA5" s="26">
        <v>49</v>
      </c>
      <c r="BB5" s="26">
        <v>50</v>
      </c>
      <c r="BC5" s="26">
        <v>51</v>
      </c>
      <c r="BD5" s="26">
        <v>52</v>
      </c>
      <c r="BE5" s="26">
        <v>53</v>
      </c>
      <c r="BF5" s="26"/>
      <c r="BG5" s="115"/>
    </row>
    <row r="6" spans="1:60" ht="15" customHeight="1" thickBot="1">
      <c r="A6" s="134"/>
      <c r="B6" s="117" t="s">
        <v>14</v>
      </c>
      <c r="C6" s="118" t="s">
        <v>13</v>
      </c>
      <c r="D6" s="48" t="s">
        <v>3</v>
      </c>
      <c r="E6" s="8">
        <f aca="true" t="shared" si="0" ref="E6:AU6">E8+E10+E12</f>
        <v>6</v>
      </c>
      <c r="F6" s="8">
        <f t="shared" si="0"/>
        <v>6</v>
      </c>
      <c r="G6" s="8">
        <f t="shared" si="0"/>
        <v>6</v>
      </c>
      <c r="H6" s="8">
        <f t="shared" si="0"/>
        <v>6</v>
      </c>
      <c r="I6" s="8">
        <f t="shared" si="0"/>
        <v>6</v>
      </c>
      <c r="J6" s="8">
        <f t="shared" si="0"/>
        <v>6</v>
      </c>
      <c r="K6" s="8">
        <f t="shared" si="0"/>
        <v>6</v>
      </c>
      <c r="L6" s="8">
        <f t="shared" si="0"/>
        <v>6</v>
      </c>
      <c r="M6" s="8">
        <f t="shared" si="0"/>
        <v>6</v>
      </c>
      <c r="N6" s="8">
        <f t="shared" si="0"/>
        <v>6</v>
      </c>
      <c r="O6" s="8">
        <f t="shared" si="0"/>
        <v>6</v>
      </c>
      <c r="P6" s="8">
        <f t="shared" si="0"/>
        <v>6</v>
      </c>
      <c r="Q6" s="8">
        <f t="shared" si="0"/>
        <v>6</v>
      </c>
      <c r="R6" s="8">
        <f t="shared" si="0"/>
        <v>6</v>
      </c>
      <c r="S6" s="8">
        <f t="shared" si="0"/>
        <v>6</v>
      </c>
      <c r="T6" s="8">
        <f t="shared" si="0"/>
        <v>6</v>
      </c>
      <c r="U6" s="8">
        <f t="shared" si="0"/>
        <v>4</v>
      </c>
      <c r="V6" s="3">
        <f t="shared" si="0"/>
        <v>0</v>
      </c>
      <c r="W6" s="3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4</v>
      </c>
      <c r="AC6" s="8">
        <f t="shared" si="0"/>
        <v>4</v>
      </c>
      <c r="AD6" s="8">
        <f t="shared" si="0"/>
        <v>4</v>
      </c>
      <c r="AE6" s="8">
        <f t="shared" si="0"/>
        <v>4</v>
      </c>
      <c r="AF6" s="8">
        <f t="shared" si="0"/>
        <v>2</v>
      </c>
      <c r="AG6" s="8">
        <f t="shared" si="0"/>
        <v>2</v>
      </c>
      <c r="AH6" s="8">
        <f t="shared" si="0"/>
        <v>0</v>
      </c>
      <c r="AI6" s="8">
        <f t="shared" si="0"/>
        <v>0</v>
      </c>
      <c r="AJ6" s="8">
        <f t="shared" si="0"/>
        <v>0</v>
      </c>
      <c r="AK6" s="3">
        <f t="shared" si="0"/>
        <v>0</v>
      </c>
      <c r="AL6" s="3">
        <f t="shared" si="0"/>
        <v>0</v>
      </c>
      <c r="AM6" s="3">
        <f t="shared" si="0"/>
        <v>0</v>
      </c>
      <c r="AN6" s="3">
        <f t="shared" si="0"/>
        <v>0</v>
      </c>
      <c r="AO6" s="3">
        <f t="shared" si="0"/>
        <v>0</v>
      </c>
      <c r="AP6" s="3">
        <f t="shared" si="0"/>
        <v>0</v>
      </c>
      <c r="AQ6" s="3">
        <f t="shared" si="0"/>
        <v>0</v>
      </c>
      <c r="AR6" s="3">
        <f t="shared" si="0"/>
        <v>0</v>
      </c>
      <c r="AS6" s="3">
        <f t="shared" si="0"/>
        <v>0</v>
      </c>
      <c r="AT6" s="3">
        <f t="shared" si="0"/>
        <v>0</v>
      </c>
      <c r="AU6" s="3">
        <f t="shared" si="0"/>
        <v>0</v>
      </c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28">
        <f aca="true" t="shared" si="1" ref="BG6:BG49">SUM(E6:BF6)</f>
        <v>120</v>
      </c>
      <c r="BH6" s="49"/>
    </row>
    <row r="7" spans="1:59" ht="15" customHeight="1" thickBot="1">
      <c r="A7" s="134"/>
      <c r="B7" s="117"/>
      <c r="C7" s="118"/>
      <c r="D7" s="50" t="s">
        <v>4</v>
      </c>
      <c r="E7" s="8">
        <f aca="true" t="shared" si="2" ref="E7:BE7">E9+E11+E13</f>
        <v>3</v>
      </c>
      <c r="F7" s="8">
        <f t="shared" si="2"/>
        <v>3</v>
      </c>
      <c r="G7" s="8">
        <f t="shared" si="2"/>
        <v>3</v>
      </c>
      <c r="H7" s="8">
        <f t="shared" si="2"/>
        <v>3</v>
      </c>
      <c r="I7" s="8">
        <f t="shared" si="2"/>
        <v>3</v>
      </c>
      <c r="J7" s="8">
        <f t="shared" si="2"/>
        <v>3</v>
      </c>
      <c r="K7" s="8">
        <f t="shared" si="2"/>
        <v>3</v>
      </c>
      <c r="L7" s="8">
        <f t="shared" si="2"/>
        <v>3</v>
      </c>
      <c r="M7" s="8">
        <f t="shared" si="2"/>
        <v>3</v>
      </c>
      <c r="N7" s="8">
        <f t="shared" si="2"/>
        <v>3</v>
      </c>
      <c r="O7" s="8">
        <f t="shared" si="2"/>
        <v>3</v>
      </c>
      <c r="P7" s="8">
        <f t="shared" si="2"/>
        <v>3</v>
      </c>
      <c r="Q7" s="8">
        <f t="shared" si="2"/>
        <v>3</v>
      </c>
      <c r="R7" s="8">
        <f t="shared" si="2"/>
        <v>3</v>
      </c>
      <c r="S7" s="8">
        <f t="shared" si="2"/>
        <v>3</v>
      </c>
      <c r="T7" s="8">
        <f t="shared" si="2"/>
        <v>3</v>
      </c>
      <c r="U7" s="8">
        <f t="shared" si="2"/>
        <v>2</v>
      </c>
      <c r="V7" s="3">
        <f t="shared" si="2"/>
        <v>0</v>
      </c>
      <c r="W7" s="3">
        <f t="shared" si="2"/>
        <v>0</v>
      </c>
      <c r="X7" s="8">
        <f t="shared" si="2"/>
        <v>0</v>
      </c>
      <c r="Y7" s="8">
        <f t="shared" si="2"/>
        <v>0</v>
      </c>
      <c r="Z7" s="8">
        <f t="shared" si="2"/>
        <v>0</v>
      </c>
      <c r="AA7" s="8">
        <f t="shared" si="2"/>
        <v>0</v>
      </c>
      <c r="AB7" s="8">
        <f t="shared" si="2"/>
        <v>2</v>
      </c>
      <c r="AC7" s="8">
        <f t="shared" si="2"/>
        <v>2</v>
      </c>
      <c r="AD7" s="8">
        <f t="shared" si="2"/>
        <v>2</v>
      </c>
      <c r="AE7" s="8">
        <f t="shared" si="2"/>
        <v>2</v>
      </c>
      <c r="AF7" s="8">
        <f t="shared" si="2"/>
        <v>2</v>
      </c>
      <c r="AG7" s="8">
        <f t="shared" si="2"/>
        <v>0</v>
      </c>
      <c r="AH7" s="8">
        <f t="shared" si="2"/>
        <v>0</v>
      </c>
      <c r="AI7" s="8">
        <f t="shared" si="2"/>
        <v>0</v>
      </c>
      <c r="AJ7" s="8">
        <f t="shared" si="2"/>
        <v>0</v>
      </c>
      <c r="AK7" s="3">
        <f t="shared" si="2"/>
        <v>0</v>
      </c>
      <c r="AL7" s="3">
        <f t="shared" si="2"/>
        <v>0</v>
      </c>
      <c r="AM7" s="3">
        <f t="shared" si="2"/>
        <v>0</v>
      </c>
      <c r="AN7" s="3">
        <f t="shared" si="2"/>
        <v>0</v>
      </c>
      <c r="AO7" s="3">
        <f t="shared" si="2"/>
        <v>0</v>
      </c>
      <c r="AP7" s="3">
        <f t="shared" si="2"/>
        <v>0</v>
      </c>
      <c r="AQ7" s="23">
        <f t="shared" si="2"/>
        <v>0</v>
      </c>
      <c r="AR7" s="23">
        <f t="shared" si="2"/>
        <v>0</v>
      </c>
      <c r="AS7" s="23">
        <f t="shared" si="2"/>
        <v>0</v>
      </c>
      <c r="AT7" s="23">
        <f t="shared" si="2"/>
        <v>0</v>
      </c>
      <c r="AU7" s="23">
        <f t="shared" si="2"/>
        <v>0</v>
      </c>
      <c r="AV7" s="23">
        <f t="shared" si="2"/>
        <v>0</v>
      </c>
      <c r="AW7" s="23">
        <f t="shared" si="2"/>
        <v>0</v>
      </c>
      <c r="AX7" s="23">
        <f t="shared" si="2"/>
        <v>0</v>
      </c>
      <c r="AY7" s="23">
        <f t="shared" si="2"/>
        <v>0</v>
      </c>
      <c r="AZ7" s="23">
        <f t="shared" si="2"/>
        <v>0</v>
      </c>
      <c r="BA7" s="23">
        <f t="shared" si="2"/>
        <v>0</v>
      </c>
      <c r="BB7" s="23">
        <f t="shared" si="2"/>
        <v>0</v>
      </c>
      <c r="BC7" s="23">
        <f t="shared" si="2"/>
        <v>0</v>
      </c>
      <c r="BD7" s="23">
        <f t="shared" si="2"/>
        <v>0</v>
      </c>
      <c r="BE7" s="23">
        <f t="shared" si="2"/>
        <v>0</v>
      </c>
      <c r="BF7" s="23"/>
      <c r="BG7" s="82">
        <f t="shared" si="1"/>
        <v>60</v>
      </c>
    </row>
    <row r="8" spans="1:59" ht="15" customHeight="1" thickBot="1">
      <c r="A8" s="134"/>
      <c r="B8" s="94" t="s">
        <v>17</v>
      </c>
      <c r="C8" s="94" t="s">
        <v>2</v>
      </c>
      <c r="D8" s="36" t="s">
        <v>3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9" t="s">
        <v>78</v>
      </c>
      <c r="W8" s="9">
        <v>0</v>
      </c>
      <c r="X8" s="3"/>
      <c r="Y8" s="3"/>
      <c r="Z8" s="3"/>
      <c r="AA8" s="3"/>
      <c r="AB8" s="3">
        <v>2</v>
      </c>
      <c r="AC8" s="3">
        <v>2</v>
      </c>
      <c r="AD8" s="3">
        <v>2</v>
      </c>
      <c r="AE8" s="3">
        <v>2</v>
      </c>
      <c r="AF8" s="3"/>
      <c r="AG8" s="3">
        <v>2</v>
      </c>
      <c r="AH8" s="3"/>
      <c r="AI8" s="3"/>
      <c r="AJ8" s="3"/>
      <c r="AK8" s="3"/>
      <c r="AL8" s="3"/>
      <c r="AM8" s="3"/>
      <c r="AN8" s="3"/>
      <c r="AO8" s="3"/>
      <c r="AP8" s="3"/>
      <c r="AQ8" s="14"/>
      <c r="AR8" s="14"/>
      <c r="AS8" s="14"/>
      <c r="AT8" s="14"/>
      <c r="AU8" s="14"/>
      <c r="AV8" s="23">
        <f aca="true" t="shared" si="3" ref="AV8:BE8">AV10+AV12+AV14</f>
        <v>0</v>
      </c>
      <c r="AW8" s="23">
        <f t="shared" si="3"/>
        <v>0</v>
      </c>
      <c r="AX8" s="23">
        <f t="shared" si="3"/>
        <v>0</v>
      </c>
      <c r="AY8" s="23">
        <f t="shared" si="3"/>
        <v>0</v>
      </c>
      <c r="AZ8" s="23">
        <f t="shared" si="3"/>
        <v>0</v>
      </c>
      <c r="BA8" s="23">
        <f t="shared" si="3"/>
        <v>0</v>
      </c>
      <c r="BB8" s="23">
        <f t="shared" si="3"/>
        <v>0</v>
      </c>
      <c r="BC8" s="23">
        <f t="shared" si="3"/>
        <v>0</v>
      </c>
      <c r="BD8" s="23">
        <f t="shared" si="3"/>
        <v>0</v>
      </c>
      <c r="BE8" s="23">
        <f t="shared" si="3"/>
        <v>0</v>
      </c>
      <c r="BF8" s="14"/>
      <c r="BG8" s="25">
        <f t="shared" si="1"/>
        <v>44</v>
      </c>
    </row>
    <row r="9" spans="1:59" ht="15" customHeight="1" thickBot="1">
      <c r="A9" s="134"/>
      <c r="B9" s="94"/>
      <c r="C9" s="94"/>
      <c r="D9" s="51" t="s">
        <v>4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34">
        <v>0</v>
      </c>
      <c r="W9" s="34">
        <v>0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14"/>
      <c r="AR9" s="14"/>
      <c r="AS9" s="14"/>
      <c r="AT9" s="14"/>
      <c r="AU9" s="14"/>
      <c r="AV9" s="23">
        <f aca="true" t="shared" si="4" ref="AV9:BE9">AV11+AV13+AV15</f>
        <v>0</v>
      </c>
      <c r="AW9" s="23">
        <f t="shared" si="4"/>
        <v>0</v>
      </c>
      <c r="AX9" s="23">
        <f t="shared" si="4"/>
        <v>0</v>
      </c>
      <c r="AY9" s="23">
        <f t="shared" si="4"/>
        <v>0</v>
      </c>
      <c r="AZ9" s="23">
        <f t="shared" si="4"/>
        <v>0</v>
      </c>
      <c r="BA9" s="23">
        <f t="shared" si="4"/>
        <v>0</v>
      </c>
      <c r="BB9" s="23">
        <f t="shared" si="4"/>
        <v>0</v>
      </c>
      <c r="BC9" s="23">
        <f t="shared" si="4"/>
        <v>0</v>
      </c>
      <c r="BD9" s="23">
        <f t="shared" si="4"/>
        <v>0</v>
      </c>
      <c r="BE9" s="23">
        <f t="shared" si="4"/>
        <v>0</v>
      </c>
      <c r="BF9" s="14"/>
      <c r="BG9" s="25">
        <f t="shared" si="1"/>
        <v>0</v>
      </c>
    </row>
    <row r="10" spans="1:59" ht="15.75" thickBot="1">
      <c r="A10" s="134"/>
      <c r="B10" s="94" t="s">
        <v>18</v>
      </c>
      <c r="C10" s="94" t="s">
        <v>12</v>
      </c>
      <c r="D10" s="12" t="s">
        <v>3</v>
      </c>
      <c r="E10" s="14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14">
        <v>2</v>
      </c>
      <c r="M10" s="14">
        <v>2</v>
      </c>
      <c r="N10" s="14">
        <v>2</v>
      </c>
      <c r="O10" s="14">
        <v>2</v>
      </c>
      <c r="P10" s="14">
        <v>2</v>
      </c>
      <c r="Q10" s="14">
        <v>2</v>
      </c>
      <c r="R10" s="14">
        <v>2</v>
      </c>
      <c r="S10" s="14">
        <v>2</v>
      </c>
      <c r="T10" s="14">
        <v>2</v>
      </c>
      <c r="U10" s="14">
        <v>2</v>
      </c>
      <c r="V10" s="18" t="s">
        <v>78</v>
      </c>
      <c r="W10" s="18">
        <v>0</v>
      </c>
      <c r="X10" s="14"/>
      <c r="Y10" s="14"/>
      <c r="Z10" s="14"/>
      <c r="AA10" s="14"/>
      <c r="AB10" s="14">
        <v>2</v>
      </c>
      <c r="AC10" s="14">
        <v>2</v>
      </c>
      <c r="AD10" s="14">
        <v>2</v>
      </c>
      <c r="AE10" s="14">
        <v>2</v>
      </c>
      <c r="AF10" s="14">
        <v>2</v>
      </c>
      <c r="AG10" s="14"/>
      <c r="AH10" s="14"/>
      <c r="AI10" s="14"/>
      <c r="AJ10" s="14"/>
      <c r="AK10" s="14"/>
      <c r="AL10" s="14"/>
      <c r="AM10" s="14"/>
      <c r="AN10" s="41"/>
      <c r="AO10" s="14"/>
      <c r="AP10" s="14"/>
      <c r="AQ10" s="14"/>
      <c r="AR10" s="14"/>
      <c r="AS10" s="14"/>
      <c r="AT10" s="40"/>
      <c r="AU10" s="41"/>
      <c r="AV10" s="23">
        <f aca="true" t="shared" si="5" ref="AV10:BE10">AV12+AV14+AV16</f>
        <v>0</v>
      </c>
      <c r="AW10" s="23">
        <f t="shared" si="5"/>
        <v>0</v>
      </c>
      <c r="AX10" s="23">
        <f t="shared" si="5"/>
        <v>0</v>
      </c>
      <c r="AY10" s="23">
        <f t="shared" si="5"/>
        <v>0</v>
      </c>
      <c r="AZ10" s="23">
        <f t="shared" si="5"/>
        <v>0</v>
      </c>
      <c r="BA10" s="23">
        <f t="shared" si="5"/>
        <v>0</v>
      </c>
      <c r="BB10" s="23">
        <f t="shared" si="5"/>
        <v>0</v>
      </c>
      <c r="BC10" s="23">
        <f t="shared" si="5"/>
        <v>0</v>
      </c>
      <c r="BD10" s="23">
        <f t="shared" si="5"/>
        <v>0</v>
      </c>
      <c r="BE10" s="23">
        <f t="shared" si="5"/>
        <v>0</v>
      </c>
      <c r="BF10" s="14"/>
      <c r="BG10" s="25">
        <f t="shared" si="1"/>
        <v>44</v>
      </c>
    </row>
    <row r="11" spans="1:59" ht="15.75" thickBot="1">
      <c r="A11" s="134"/>
      <c r="B11" s="94"/>
      <c r="C11" s="94"/>
      <c r="D11" s="12" t="s">
        <v>4</v>
      </c>
      <c r="E11" s="14">
        <v>2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>
        <v>2</v>
      </c>
      <c r="O11" s="14">
        <v>2</v>
      </c>
      <c r="P11" s="14">
        <v>2</v>
      </c>
      <c r="Q11" s="14">
        <v>2</v>
      </c>
      <c r="R11" s="14">
        <v>2</v>
      </c>
      <c r="S11" s="14">
        <v>2</v>
      </c>
      <c r="T11" s="14">
        <v>2</v>
      </c>
      <c r="U11" s="14">
        <v>2</v>
      </c>
      <c r="V11" s="18">
        <v>0</v>
      </c>
      <c r="W11" s="18">
        <v>0</v>
      </c>
      <c r="X11" s="14"/>
      <c r="Y11" s="14"/>
      <c r="Z11" s="14"/>
      <c r="AA11" s="14"/>
      <c r="AB11" s="14">
        <v>2</v>
      </c>
      <c r="AC11" s="14">
        <v>2</v>
      </c>
      <c r="AD11" s="14">
        <v>2</v>
      </c>
      <c r="AE11" s="14">
        <v>2</v>
      </c>
      <c r="AF11" s="14">
        <v>2</v>
      </c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23">
        <f aca="true" t="shared" si="6" ref="AV11:BE11">AV13+AV15+AV17</f>
        <v>0</v>
      </c>
      <c r="AW11" s="23">
        <f t="shared" si="6"/>
        <v>0</v>
      </c>
      <c r="AX11" s="23">
        <f t="shared" si="6"/>
        <v>0</v>
      </c>
      <c r="AY11" s="23">
        <f t="shared" si="6"/>
        <v>0</v>
      </c>
      <c r="AZ11" s="23">
        <f t="shared" si="6"/>
        <v>0</v>
      </c>
      <c r="BA11" s="23">
        <f t="shared" si="6"/>
        <v>0</v>
      </c>
      <c r="BB11" s="23">
        <f t="shared" si="6"/>
        <v>0</v>
      </c>
      <c r="BC11" s="23">
        <f t="shared" si="6"/>
        <v>0</v>
      </c>
      <c r="BD11" s="23">
        <f t="shared" si="6"/>
        <v>0</v>
      </c>
      <c r="BE11" s="23">
        <f t="shared" si="6"/>
        <v>0</v>
      </c>
      <c r="BF11" s="14"/>
      <c r="BG11" s="25">
        <f t="shared" si="1"/>
        <v>44</v>
      </c>
    </row>
    <row r="12" spans="1:59" ht="15.75" thickBot="1">
      <c r="A12" s="134"/>
      <c r="B12" s="94" t="s">
        <v>84</v>
      </c>
      <c r="C12" s="94" t="s">
        <v>85</v>
      </c>
      <c r="D12" s="52" t="s">
        <v>3</v>
      </c>
      <c r="E12" s="21">
        <v>2</v>
      </c>
      <c r="F12" s="21">
        <v>2</v>
      </c>
      <c r="G12" s="21">
        <v>2</v>
      </c>
      <c r="H12" s="21">
        <v>2</v>
      </c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21">
        <v>2</v>
      </c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1">
        <v>2</v>
      </c>
      <c r="U12" s="21"/>
      <c r="V12" s="35" t="s">
        <v>78</v>
      </c>
      <c r="W12" s="35">
        <v>0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53"/>
      <c r="AO12" s="21"/>
      <c r="AP12" s="21"/>
      <c r="AQ12" s="14"/>
      <c r="AR12" s="14"/>
      <c r="AS12" s="14"/>
      <c r="AT12" s="14"/>
      <c r="AU12" s="14"/>
      <c r="AV12" s="23">
        <f aca="true" t="shared" si="7" ref="AV12:BD12">AV14+AV16+AV18</f>
        <v>0</v>
      </c>
      <c r="AW12" s="23">
        <f t="shared" si="7"/>
        <v>0</v>
      </c>
      <c r="AX12" s="23">
        <f t="shared" si="7"/>
        <v>0</v>
      </c>
      <c r="AY12" s="23">
        <f t="shared" si="7"/>
        <v>0</v>
      </c>
      <c r="AZ12" s="23">
        <f t="shared" si="7"/>
        <v>0</v>
      </c>
      <c r="BA12" s="23">
        <f t="shared" si="7"/>
        <v>0</v>
      </c>
      <c r="BB12" s="23">
        <f t="shared" si="7"/>
        <v>0</v>
      </c>
      <c r="BC12" s="23">
        <f t="shared" si="7"/>
        <v>0</v>
      </c>
      <c r="BD12" s="23">
        <f t="shared" si="7"/>
        <v>0</v>
      </c>
      <c r="BE12" s="23">
        <f aca="true" t="shared" si="8" ref="BE12:BE19">BE14+BE16+BE18</f>
        <v>0</v>
      </c>
      <c r="BF12" s="14"/>
      <c r="BG12" s="25">
        <f t="shared" si="1"/>
        <v>32</v>
      </c>
    </row>
    <row r="13" spans="1:59" ht="15.75" thickBot="1">
      <c r="A13" s="134"/>
      <c r="B13" s="94"/>
      <c r="C13" s="94"/>
      <c r="D13" s="51" t="s">
        <v>4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1</v>
      </c>
      <c r="S13" s="24">
        <v>1</v>
      </c>
      <c r="T13" s="24">
        <v>1</v>
      </c>
      <c r="U13" s="24"/>
      <c r="V13" s="17">
        <v>0</v>
      </c>
      <c r="W13" s="17">
        <v>0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54"/>
      <c r="AO13" s="24"/>
      <c r="AP13" s="24"/>
      <c r="AQ13" s="24"/>
      <c r="AR13" s="24"/>
      <c r="AS13" s="24"/>
      <c r="AT13" s="24"/>
      <c r="AU13" s="24"/>
      <c r="AV13" s="23">
        <f aca="true" t="shared" si="9" ref="AV13:BD13">AV15+AV17+AV19</f>
        <v>0</v>
      </c>
      <c r="AW13" s="23">
        <f t="shared" si="9"/>
        <v>0</v>
      </c>
      <c r="AX13" s="23">
        <f t="shared" si="9"/>
        <v>0</v>
      </c>
      <c r="AY13" s="23">
        <f t="shared" si="9"/>
        <v>0</v>
      </c>
      <c r="AZ13" s="23">
        <f t="shared" si="9"/>
        <v>0</v>
      </c>
      <c r="BA13" s="23">
        <f t="shared" si="9"/>
        <v>0</v>
      </c>
      <c r="BB13" s="23">
        <f t="shared" si="9"/>
        <v>0</v>
      </c>
      <c r="BC13" s="23">
        <f t="shared" si="9"/>
        <v>0</v>
      </c>
      <c r="BD13" s="23">
        <f t="shared" si="9"/>
        <v>0</v>
      </c>
      <c r="BE13" s="23">
        <f t="shared" si="8"/>
        <v>0</v>
      </c>
      <c r="BF13" s="24"/>
      <c r="BG13" s="83">
        <f t="shared" si="1"/>
        <v>16</v>
      </c>
    </row>
    <row r="14" spans="1:59" ht="15.75" thickBot="1">
      <c r="A14" s="134"/>
      <c r="B14" s="117" t="s">
        <v>16</v>
      </c>
      <c r="C14" s="118" t="s">
        <v>15</v>
      </c>
      <c r="D14" s="36" t="s">
        <v>3</v>
      </c>
      <c r="E14" s="3">
        <f aca="true" t="shared" si="10" ref="E14:U14">E16</f>
        <v>2</v>
      </c>
      <c r="F14" s="3">
        <f t="shared" si="10"/>
        <v>2</v>
      </c>
      <c r="G14" s="3">
        <f t="shared" si="10"/>
        <v>2</v>
      </c>
      <c r="H14" s="3">
        <f t="shared" si="10"/>
        <v>4</v>
      </c>
      <c r="I14" s="3">
        <f t="shared" si="10"/>
        <v>4</v>
      </c>
      <c r="J14" s="3">
        <f t="shared" si="10"/>
        <v>2</v>
      </c>
      <c r="K14" s="3">
        <f t="shared" si="10"/>
        <v>2</v>
      </c>
      <c r="L14" s="3">
        <f t="shared" si="10"/>
        <v>2</v>
      </c>
      <c r="M14" s="3">
        <f t="shared" si="10"/>
        <v>4</v>
      </c>
      <c r="N14" s="3">
        <f t="shared" si="10"/>
        <v>2</v>
      </c>
      <c r="O14" s="3">
        <f t="shared" si="10"/>
        <v>4</v>
      </c>
      <c r="P14" s="3">
        <f t="shared" si="10"/>
        <v>4</v>
      </c>
      <c r="Q14" s="3">
        <f t="shared" si="10"/>
        <v>4</v>
      </c>
      <c r="R14" s="3">
        <f t="shared" si="10"/>
        <v>4</v>
      </c>
      <c r="S14" s="3">
        <f t="shared" si="10"/>
        <v>4</v>
      </c>
      <c r="T14" s="3">
        <f t="shared" si="10"/>
        <v>4</v>
      </c>
      <c r="U14" s="3">
        <f t="shared" si="10"/>
        <v>2</v>
      </c>
      <c r="V14" s="9" t="s">
        <v>78</v>
      </c>
      <c r="W14" s="9">
        <v>0</v>
      </c>
      <c r="X14" s="3">
        <f aca="true" t="shared" si="11" ref="X14:AU14">X16</f>
        <v>0</v>
      </c>
      <c r="Y14" s="3">
        <f t="shared" si="11"/>
        <v>0</v>
      </c>
      <c r="Z14" s="3">
        <f t="shared" si="11"/>
        <v>0</v>
      </c>
      <c r="AA14" s="3">
        <f t="shared" si="11"/>
        <v>0</v>
      </c>
      <c r="AB14" s="3">
        <f t="shared" si="11"/>
        <v>0</v>
      </c>
      <c r="AC14" s="3">
        <f t="shared" si="11"/>
        <v>0</v>
      </c>
      <c r="AD14" s="3">
        <f t="shared" si="11"/>
        <v>0</v>
      </c>
      <c r="AE14" s="3">
        <f t="shared" si="11"/>
        <v>0</v>
      </c>
      <c r="AF14" s="3">
        <f t="shared" si="11"/>
        <v>0</v>
      </c>
      <c r="AG14" s="3">
        <f t="shared" si="11"/>
        <v>0</v>
      </c>
      <c r="AH14" s="23">
        <f t="shared" si="11"/>
        <v>0</v>
      </c>
      <c r="AI14" s="23">
        <f t="shared" si="11"/>
        <v>0</v>
      </c>
      <c r="AJ14" s="23">
        <f t="shared" si="11"/>
        <v>0</v>
      </c>
      <c r="AK14" s="23">
        <f t="shared" si="11"/>
        <v>0</v>
      </c>
      <c r="AL14" s="23">
        <f t="shared" si="11"/>
        <v>0</v>
      </c>
      <c r="AM14" s="23">
        <f t="shared" si="11"/>
        <v>0</v>
      </c>
      <c r="AN14" s="23">
        <f t="shared" si="11"/>
        <v>0</v>
      </c>
      <c r="AO14" s="23">
        <f t="shared" si="11"/>
        <v>0</v>
      </c>
      <c r="AP14" s="23">
        <f t="shared" si="11"/>
        <v>0</v>
      </c>
      <c r="AQ14" s="23">
        <f t="shared" si="11"/>
        <v>0</v>
      </c>
      <c r="AR14" s="23">
        <f t="shared" si="11"/>
        <v>0</v>
      </c>
      <c r="AS14" s="23">
        <f t="shared" si="11"/>
        <v>0</v>
      </c>
      <c r="AT14" s="23">
        <f t="shared" si="11"/>
        <v>0</v>
      </c>
      <c r="AU14" s="23">
        <f t="shared" si="11"/>
        <v>0</v>
      </c>
      <c r="AV14" s="23">
        <f aca="true" t="shared" si="12" ref="AV14:BD14">AV16+AV18+AV20</f>
        <v>0</v>
      </c>
      <c r="AW14" s="23">
        <f t="shared" si="12"/>
        <v>0</v>
      </c>
      <c r="AX14" s="23">
        <f t="shared" si="12"/>
        <v>0</v>
      </c>
      <c r="AY14" s="23">
        <f t="shared" si="12"/>
        <v>0</v>
      </c>
      <c r="AZ14" s="23">
        <f t="shared" si="12"/>
        <v>0</v>
      </c>
      <c r="BA14" s="23">
        <f t="shared" si="12"/>
        <v>0</v>
      </c>
      <c r="BB14" s="23">
        <f t="shared" si="12"/>
        <v>0</v>
      </c>
      <c r="BC14" s="23">
        <f t="shared" si="12"/>
        <v>0</v>
      </c>
      <c r="BD14" s="23">
        <f t="shared" si="12"/>
        <v>0</v>
      </c>
      <c r="BE14" s="23">
        <f t="shared" si="8"/>
        <v>0</v>
      </c>
      <c r="BF14" s="23"/>
      <c r="BG14" s="84">
        <f t="shared" si="1"/>
        <v>52</v>
      </c>
    </row>
    <row r="15" spans="1:59" ht="15.75" thickBot="1">
      <c r="A15" s="134"/>
      <c r="B15" s="117"/>
      <c r="C15" s="118"/>
      <c r="D15" s="55" t="s">
        <v>4</v>
      </c>
      <c r="E15" s="38">
        <f aca="true" t="shared" si="13" ref="E15:U15">E17</f>
        <v>1</v>
      </c>
      <c r="F15" s="38">
        <f t="shared" si="13"/>
        <v>1</v>
      </c>
      <c r="G15" s="38">
        <f t="shared" si="13"/>
        <v>1</v>
      </c>
      <c r="H15" s="38">
        <f t="shared" si="13"/>
        <v>2</v>
      </c>
      <c r="I15" s="38">
        <f t="shared" si="13"/>
        <v>2</v>
      </c>
      <c r="J15" s="38">
        <f t="shared" si="13"/>
        <v>1</v>
      </c>
      <c r="K15" s="38">
        <f t="shared" si="13"/>
        <v>1</v>
      </c>
      <c r="L15" s="38">
        <f t="shared" si="13"/>
        <v>1</v>
      </c>
      <c r="M15" s="38">
        <f t="shared" si="13"/>
        <v>2</v>
      </c>
      <c r="N15" s="38">
        <f t="shared" si="13"/>
        <v>1</v>
      </c>
      <c r="O15" s="38">
        <f t="shared" si="13"/>
        <v>2</v>
      </c>
      <c r="P15" s="38">
        <f t="shared" si="13"/>
        <v>2</v>
      </c>
      <c r="Q15" s="38">
        <f t="shared" si="13"/>
        <v>2</v>
      </c>
      <c r="R15" s="38">
        <f t="shared" si="13"/>
        <v>2</v>
      </c>
      <c r="S15" s="38">
        <f t="shared" si="13"/>
        <v>2</v>
      </c>
      <c r="T15" s="38">
        <f t="shared" si="13"/>
        <v>2</v>
      </c>
      <c r="U15" s="38">
        <f t="shared" si="13"/>
        <v>1</v>
      </c>
      <c r="V15" s="17">
        <v>0</v>
      </c>
      <c r="W15" s="17">
        <v>0</v>
      </c>
      <c r="X15" s="38">
        <f aca="true" t="shared" si="14" ref="X15:AU15">X17</f>
        <v>0</v>
      </c>
      <c r="Y15" s="38">
        <f t="shared" si="14"/>
        <v>0</v>
      </c>
      <c r="Z15" s="38">
        <f t="shared" si="14"/>
        <v>0</v>
      </c>
      <c r="AA15" s="38">
        <f t="shared" si="14"/>
        <v>0</v>
      </c>
      <c r="AB15" s="38">
        <f t="shared" si="14"/>
        <v>0</v>
      </c>
      <c r="AC15" s="38">
        <f t="shared" si="14"/>
        <v>0</v>
      </c>
      <c r="AD15" s="38">
        <f t="shared" si="14"/>
        <v>0</v>
      </c>
      <c r="AE15" s="38">
        <f t="shared" si="14"/>
        <v>0</v>
      </c>
      <c r="AF15" s="38">
        <f t="shared" si="14"/>
        <v>0</v>
      </c>
      <c r="AG15" s="38">
        <f t="shared" si="14"/>
        <v>0</v>
      </c>
      <c r="AH15" s="5">
        <f t="shared" si="14"/>
        <v>0</v>
      </c>
      <c r="AI15" s="5">
        <f t="shared" si="14"/>
        <v>0</v>
      </c>
      <c r="AJ15" s="5">
        <f t="shared" si="14"/>
        <v>0</v>
      </c>
      <c r="AK15" s="5">
        <f t="shared" si="14"/>
        <v>0</v>
      </c>
      <c r="AL15" s="5">
        <f t="shared" si="14"/>
        <v>0</v>
      </c>
      <c r="AM15" s="5">
        <f t="shared" si="14"/>
        <v>0</v>
      </c>
      <c r="AN15" s="5">
        <f t="shared" si="14"/>
        <v>0</v>
      </c>
      <c r="AO15" s="5">
        <f t="shared" si="14"/>
        <v>0</v>
      </c>
      <c r="AP15" s="5">
        <f t="shared" si="14"/>
        <v>0</v>
      </c>
      <c r="AQ15" s="5">
        <f t="shared" si="14"/>
        <v>0</v>
      </c>
      <c r="AR15" s="5">
        <f t="shared" si="14"/>
        <v>0</v>
      </c>
      <c r="AS15" s="5">
        <f t="shared" si="14"/>
        <v>0</v>
      </c>
      <c r="AT15" s="5">
        <f t="shared" si="14"/>
        <v>0</v>
      </c>
      <c r="AU15" s="5">
        <f t="shared" si="14"/>
        <v>0</v>
      </c>
      <c r="AV15" s="23">
        <f aca="true" t="shared" si="15" ref="AV15:BD15">AV17+AV19+AV21</f>
        <v>0</v>
      </c>
      <c r="AW15" s="23">
        <f t="shared" si="15"/>
        <v>0</v>
      </c>
      <c r="AX15" s="23">
        <f t="shared" si="15"/>
        <v>0</v>
      </c>
      <c r="AY15" s="23">
        <f t="shared" si="15"/>
        <v>0</v>
      </c>
      <c r="AZ15" s="23">
        <f t="shared" si="15"/>
        <v>0</v>
      </c>
      <c r="BA15" s="23">
        <f t="shared" si="15"/>
        <v>0</v>
      </c>
      <c r="BB15" s="23">
        <f t="shared" si="15"/>
        <v>0</v>
      </c>
      <c r="BC15" s="23">
        <f t="shared" si="15"/>
        <v>0</v>
      </c>
      <c r="BD15" s="23">
        <f t="shared" si="15"/>
        <v>0</v>
      </c>
      <c r="BE15" s="23">
        <f t="shared" si="8"/>
        <v>0</v>
      </c>
      <c r="BF15" s="5"/>
      <c r="BG15" s="85">
        <f t="shared" si="1"/>
        <v>26</v>
      </c>
    </row>
    <row r="16" spans="1:59" ht="15.75" thickBot="1">
      <c r="A16" s="134"/>
      <c r="B16" s="94" t="s">
        <v>79</v>
      </c>
      <c r="C16" s="128" t="s">
        <v>80</v>
      </c>
      <c r="D16" s="52" t="s">
        <v>3</v>
      </c>
      <c r="E16" s="14">
        <v>2</v>
      </c>
      <c r="F16" s="14">
        <v>2</v>
      </c>
      <c r="G16" s="14">
        <v>2</v>
      </c>
      <c r="H16" s="14">
        <v>4</v>
      </c>
      <c r="I16" s="14">
        <v>4</v>
      </c>
      <c r="J16" s="14">
        <v>2</v>
      </c>
      <c r="K16" s="14">
        <v>2</v>
      </c>
      <c r="L16" s="14">
        <v>2</v>
      </c>
      <c r="M16" s="14">
        <v>4</v>
      </c>
      <c r="N16" s="14">
        <v>2</v>
      </c>
      <c r="O16" s="14">
        <v>4</v>
      </c>
      <c r="P16" s="14">
        <v>4</v>
      </c>
      <c r="Q16" s="14">
        <v>4</v>
      </c>
      <c r="R16" s="14">
        <v>4</v>
      </c>
      <c r="S16" s="14">
        <v>4</v>
      </c>
      <c r="T16" s="14">
        <v>4</v>
      </c>
      <c r="U16" s="14">
        <v>2</v>
      </c>
      <c r="V16" s="9" t="s">
        <v>78</v>
      </c>
      <c r="W16" s="9">
        <v>0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53"/>
      <c r="AO16" s="21"/>
      <c r="AP16" s="21"/>
      <c r="AQ16" s="21"/>
      <c r="AR16" s="21"/>
      <c r="AS16" s="21"/>
      <c r="AT16" s="21"/>
      <c r="AU16" s="21"/>
      <c r="AV16" s="23">
        <f aca="true" t="shared" si="16" ref="AV16:BD16">AV18+AV20+AV22</f>
        <v>0</v>
      </c>
      <c r="AW16" s="23">
        <f t="shared" si="16"/>
        <v>0</v>
      </c>
      <c r="AX16" s="23">
        <f t="shared" si="16"/>
        <v>0</v>
      </c>
      <c r="AY16" s="23">
        <f t="shared" si="16"/>
        <v>0</v>
      </c>
      <c r="AZ16" s="23">
        <f t="shared" si="16"/>
        <v>0</v>
      </c>
      <c r="BA16" s="23">
        <f t="shared" si="16"/>
        <v>0</v>
      </c>
      <c r="BB16" s="23">
        <f t="shared" si="16"/>
        <v>0</v>
      </c>
      <c r="BC16" s="23">
        <f t="shared" si="16"/>
        <v>0</v>
      </c>
      <c r="BD16" s="23">
        <f t="shared" si="16"/>
        <v>0</v>
      </c>
      <c r="BE16" s="23">
        <f t="shared" si="8"/>
        <v>0</v>
      </c>
      <c r="BF16" s="21"/>
      <c r="BG16" s="31">
        <f t="shared" si="1"/>
        <v>52</v>
      </c>
    </row>
    <row r="17" spans="1:59" ht="15.75" thickBot="1">
      <c r="A17" s="134"/>
      <c r="B17" s="94"/>
      <c r="C17" s="128"/>
      <c r="D17" s="51" t="s">
        <v>4</v>
      </c>
      <c r="E17" s="21">
        <v>1</v>
      </c>
      <c r="F17" s="21">
        <v>1</v>
      </c>
      <c r="G17" s="21">
        <v>1</v>
      </c>
      <c r="H17" s="21">
        <v>2</v>
      </c>
      <c r="I17" s="21">
        <v>2</v>
      </c>
      <c r="J17" s="21">
        <v>1</v>
      </c>
      <c r="K17" s="21">
        <v>1</v>
      </c>
      <c r="L17" s="21">
        <v>1</v>
      </c>
      <c r="M17" s="21">
        <v>2</v>
      </c>
      <c r="N17" s="21">
        <v>1</v>
      </c>
      <c r="O17" s="21">
        <v>2</v>
      </c>
      <c r="P17" s="21">
        <v>2</v>
      </c>
      <c r="Q17" s="21">
        <v>2</v>
      </c>
      <c r="R17" s="21">
        <v>2</v>
      </c>
      <c r="S17" s="21">
        <v>2</v>
      </c>
      <c r="T17" s="21">
        <v>2</v>
      </c>
      <c r="U17" s="21">
        <v>1</v>
      </c>
      <c r="V17" s="17">
        <v>0</v>
      </c>
      <c r="W17" s="17">
        <v>0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53"/>
      <c r="AO17" s="21"/>
      <c r="AP17" s="21"/>
      <c r="AQ17" s="21"/>
      <c r="AR17" s="21"/>
      <c r="AS17" s="24"/>
      <c r="AT17" s="24"/>
      <c r="AU17" s="24"/>
      <c r="AV17" s="23">
        <f aca="true" t="shared" si="17" ref="AV17:BD17">AV19+AV21+AV23</f>
        <v>0</v>
      </c>
      <c r="AW17" s="23">
        <f t="shared" si="17"/>
        <v>0</v>
      </c>
      <c r="AX17" s="23">
        <f t="shared" si="17"/>
        <v>0</v>
      </c>
      <c r="AY17" s="23">
        <f t="shared" si="17"/>
        <v>0</v>
      </c>
      <c r="AZ17" s="23">
        <f t="shared" si="17"/>
        <v>0</v>
      </c>
      <c r="BA17" s="23">
        <f t="shared" si="17"/>
        <v>0</v>
      </c>
      <c r="BB17" s="23">
        <f t="shared" si="17"/>
        <v>0</v>
      </c>
      <c r="BC17" s="23">
        <f t="shared" si="17"/>
        <v>0</v>
      </c>
      <c r="BD17" s="23">
        <f t="shared" si="17"/>
        <v>0</v>
      </c>
      <c r="BE17" s="23">
        <f t="shared" si="8"/>
        <v>0</v>
      </c>
      <c r="BF17" s="24"/>
      <c r="BG17" s="29">
        <f t="shared" si="1"/>
        <v>26</v>
      </c>
    </row>
    <row r="18" spans="1:59" ht="15.75" thickBot="1">
      <c r="A18" s="134"/>
      <c r="B18" s="117" t="s">
        <v>20</v>
      </c>
      <c r="C18" s="117" t="s">
        <v>19</v>
      </c>
      <c r="D18" s="56" t="s">
        <v>3</v>
      </c>
      <c r="E18" s="30">
        <f aca="true" t="shared" si="18" ref="E18:U18">E20+E32</f>
        <v>28</v>
      </c>
      <c r="F18" s="3">
        <f t="shared" si="18"/>
        <v>28</v>
      </c>
      <c r="G18" s="3">
        <f t="shared" si="18"/>
        <v>28</v>
      </c>
      <c r="H18" s="3">
        <f t="shared" si="18"/>
        <v>26</v>
      </c>
      <c r="I18" s="3">
        <f t="shared" si="18"/>
        <v>26</v>
      </c>
      <c r="J18" s="3">
        <f t="shared" si="18"/>
        <v>28</v>
      </c>
      <c r="K18" s="3">
        <f t="shared" si="18"/>
        <v>28</v>
      </c>
      <c r="L18" s="3">
        <f t="shared" si="18"/>
        <v>28</v>
      </c>
      <c r="M18" s="3">
        <f t="shared" si="18"/>
        <v>26</v>
      </c>
      <c r="N18" s="3">
        <f t="shared" si="18"/>
        <v>28</v>
      </c>
      <c r="O18" s="3">
        <f t="shared" si="18"/>
        <v>26</v>
      </c>
      <c r="P18" s="3">
        <f t="shared" si="18"/>
        <v>20</v>
      </c>
      <c r="Q18" s="3">
        <f t="shared" si="18"/>
        <v>26</v>
      </c>
      <c r="R18" s="3">
        <f t="shared" si="18"/>
        <v>26</v>
      </c>
      <c r="S18" s="3">
        <f t="shared" si="18"/>
        <v>26</v>
      </c>
      <c r="T18" s="3">
        <f t="shared" si="18"/>
        <v>26</v>
      </c>
      <c r="U18" s="3">
        <f t="shared" si="18"/>
        <v>24</v>
      </c>
      <c r="V18" s="9" t="s">
        <v>78</v>
      </c>
      <c r="W18" s="9">
        <v>0</v>
      </c>
      <c r="X18" s="3">
        <f aca="true" t="shared" si="19" ref="X18:AU18">X20+X32</f>
        <v>36</v>
      </c>
      <c r="Y18" s="3">
        <f t="shared" si="19"/>
        <v>36</v>
      </c>
      <c r="Z18" s="3">
        <f t="shared" si="19"/>
        <v>36</v>
      </c>
      <c r="AA18" s="3">
        <f t="shared" si="19"/>
        <v>36</v>
      </c>
      <c r="AB18" s="3">
        <f t="shared" si="19"/>
        <v>26</v>
      </c>
      <c r="AC18" s="3">
        <f t="shared" si="19"/>
        <v>32</v>
      </c>
      <c r="AD18" s="3">
        <f t="shared" si="19"/>
        <v>32</v>
      </c>
      <c r="AE18" s="3">
        <f t="shared" si="19"/>
        <v>32</v>
      </c>
      <c r="AF18" s="3">
        <f t="shared" si="19"/>
        <v>28</v>
      </c>
      <c r="AG18" s="3">
        <f t="shared" si="19"/>
        <v>28</v>
      </c>
      <c r="AH18" s="3">
        <f t="shared" si="19"/>
        <v>36</v>
      </c>
      <c r="AI18" s="3">
        <f t="shared" si="19"/>
        <v>36</v>
      </c>
      <c r="AJ18" s="3">
        <f t="shared" si="19"/>
        <v>36</v>
      </c>
      <c r="AK18" s="3">
        <f t="shared" si="19"/>
        <v>30</v>
      </c>
      <c r="AL18" s="3">
        <f t="shared" si="19"/>
        <v>36</v>
      </c>
      <c r="AM18" s="3">
        <f t="shared" si="19"/>
        <v>36</v>
      </c>
      <c r="AN18" s="7">
        <f t="shared" si="19"/>
        <v>36</v>
      </c>
      <c r="AO18" s="3">
        <f t="shared" si="19"/>
        <v>36</v>
      </c>
      <c r="AP18" s="3">
        <f t="shared" si="19"/>
        <v>0</v>
      </c>
      <c r="AQ18" s="3">
        <f t="shared" si="19"/>
        <v>0</v>
      </c>
      <c r="AR18" s="3">
        <f t="shared" si="19"/>
        <v>0</v>
      </c>
      <c r="AS18" s="3">
        <f t="shared" si="19"/>
        <v>0</v>
      </c>
      <c r="AT18" s="3">
        <f t="shared" si="19"/>
        <v>0</v>
      </c>
      <c r="AU18" s="3">
        <f t="shared" si="19"/>
        <v>0</v>
      </c>
      <c r="AV18" s="23">
        <f aca="true" t="shared" si="20" ref="AV18:BD18">AV20+AV22+AV24</f>
        <v>0</v>
      </c>
      <c r="AW18" s="23">
        <f t="shared" si="20"/>
        <v>0</v>
      </c>
      <c r="AX18" s="23">
        <f t="shared" si="20"/>
        <v>0</v>
      </c>
      <c r="AY18" s="23">
        <f t="shared" si="20"/>
        <v>0</v>
      </c>
      <c r="AZ18" s="23">
        <f t="shared" si="20"/>
        <v>0</v>
      </c>
      <c r="BA18" s="23">
        <f t="shared" si="20"/>
        <v>0</v>
      </c>
      <c r="BB18" s="23">
        <f t="shared" si="20"/>
        <v>0</v>
      </c>
      <c r="BC18" s="23">
        <f t="shared" si="20"/>
        <v>0</v>
      </c>
      <c r="BD18" s="23">
        <f t="shared" si="20"/>
        <v>0</v>
      </c>
      <c r="BE18" s="23">
        <f t="shared" si="8"/>
        <v>0</v>
      </c>
      <c r="BF18" s="3"/>
      <c r="BG18" s="28">
        <f t="shared" si="1"/>
        <v>1052</v>
      </c>
    </row>
    <row r="19" spans="1:59" ht="15.75" thickBot="1">
      <c r="A19" s="134"/>
      <c r="B19" s="117"/>
      <c r="C19" s="117"/>
      <c r="D19" s="57" t="s">
        <v>4</v>
      </c>
      <c r="E19" s="30">
        <f aca="true" t="shared" si="21" ref="E19:U19">E21+E33</f>
        <v>13</v>
      </c>
      <c r="F19" s="3">
        <f t="shared" si="21"/>
        <v>14</v>
      </c>
      <c r="G19" s="3">
        <f t="shared" si="21"/>
        <v>13</v>
      </c>
      <c r="H19" s="3">
        <f t="shared" si="21"/>
        <v>13</v>
      </c>
      <c r="I19" s="3">
        <f t="shared" si="21"/>
        <v>12</v>
      </c>
      <c r="J19" s="3">
        <f t="shared" si="21"/>
        <v>14</v>
      </c>
      <c r="K19" s="3">
        <f t="shared" si="21"/>
        <v>13</v>
      </c>
      <c r="L19" s="3">
        <f t="shared" si="21"/>
        <v>14</v>
      </c>
      <c r="M19" s="3">
        <f t="shared" si="21"/>
        <v>13</v>
      </c>
      <c r="N19" s="3">
        <f t="shared" si="21"/>
        <v>14</v>
      </c>
      <c r="O19" s="3">
        <f t="shared" si="21"/>
        <v>13</v>
      </c>
      <c r="P19" s="3">
        <f t="shared" si="21"/>
        <v>11</v>
      </c>
      <c r="Q19" s="3">
        <f t="shared" si="21"/>
        <v>13</v>
      </c>
      <c r="R19" s="3">
        <f t="shared" si="21"/>
        <v>14</v>
      </c>
      <c r="S19" s="3">
        <f t="shared" si="21"/>
        <v>13</v>
      </c>
      <c r="T19" s="3">
        <f t="shared" si="21"/>
        <v>14</v>
      </c>
      <c r="U19" s="3">
        <f t="shared" si="21"/>
        <v>13</v>
      </c>
      <c r="V19" s="17">
        <v>0</v>
      </c>
      <c r="W19" s="17">
        <v>0</v>
      </c>
      <c r="X19" s="3">
        <f aca="true" t="shared" si="22" ref="X19:AU19">X21+X33</f>
        <v>0</v>
      </c>
      <c r="Y19" s="3">
        <f t="shared" si="22"/>
        <v>0</v>
      </c>
      <c r="Z19" s="3">
        <f t="shared" si="22"/>
        <v>0</v>
      </c>
      <c r="AA19" s="3">
        <f t="shared" si="22"/>
        <v>0</v>
      </c>
      <c r="AB19" s="3">
        <f t="shared" si="22"/>
        <v>13</v>
      </c>
      <c r="AC19" s="3">
        <f t="shared" si="22"/>
        <v>16</v>
      </c>
      <c r="AD19" s="3">
        <f t="shared" si="22"/>
        <v>16</v>
      </c>
      <c r="AE19" s="3">
        <f t="shared" si="22"/>
        <v>16</v>
      </c>
      <c r="AF19" s="3">
        <f t="shared" si="22"/>
        <v>14</v>
      </c>
      <c r="AG19" s="3">
        <f t="shared" si="22"/>
        <v>11</v>
      </c>
      <c r="AH19" s="3">
        <f t="shared" si="22"/>
        <v>0</v>
      </c>
      <c r="AI19" s="3">
        <f t="shared" si="22"/>
        <v>0</v>
      </c>
      <c r="AJ19" s="3">
        <f t="shared" si="22"/>
        <v>0</v>
      </c>
      <c r="AK19" s="3">
        <f t="shared" si="22"/>
        <v>0</v>
      </c>
      <c r="AL19" s="3">
        <f t="shared" si="22"/>
        <v>0</v>
      </c>
      <c r="AM19" s="3">
        <f t="shared" si="22"/>
        <v>0</v>
      </c>
      <c r="AN19" s="6">
        <f t="shared" si="22"/>
        <v>0</v>
      </c>
      <c r="AO19" s="3">
        <f t="shared" si="22"/>
        <v>0</v>
      </c>
      <c r="AP19" s="3">
        <f t="shared" si="22"/>
        <v>0</v>
      </c>
      <c r="AQ19" s="3">
        <f t="shared" si="22"/>
        <v>0</v>
      </c>
      <c r="AR19" s="3">
        <f t="shared" si="22"/>
        <v>0</v>
      </c>
      <c r="AS19" s="3">
        <f t="shared" si="22"/>
        <v>0</v>
      </c>
      <c r="AT19" s="3">
        <f t="shared" si="22"/>
        <v>0</v>
      </c>
      <c r="AU19" s="3">
        <f t="shared" si="22"/>
        <v>0</v>
      </c>
      <c r="AV19" s="23">
        <f aca="true" t="shared" si="23" ref="AV19:BD19">AV21+AV23+AV25</f>
        <v>0</v>
      </c>
      <c r="AW19" s="23">
        <f t="shared" si="23"/>
        <v>0</v>
      </c>
      <c r="AX19" s="23">
        <f t="shared" si="23"/>
        <v>0</v>
      </c>
      <c r="AY19" s="23">
        <f t="shared" si="23"/>
        <v>0</v>
      </c>
      <c r="AZ19" s="23">
        <f t="shared" si="23"/>
        <v>0</v>
      </c>
      <c r="BA19" s="23">
        <f t="shared" si="23"/>
        <v>0</v>
      </c>
      <c r="BB19" s="23">
        <f t="shared" si="23"/>
        <v>0</v>
      </c>
      <c r="BC19" s="23">
        <f t="shared" si="23"/>
        <v>0</v>
      </c>
      <c r="BD19" s="23">
        <f t="shared" si="23"/>
        <v>0</v>
      </c>
      <c r="BE19" s="23">
        <f t="shared" si="8"/>
        <v>0</v>
      </c>
      <c r="BF19" s="3"/>
      <c r="BG19" s="28">
        <f t="shared" si="1"/>
        <v>310</v>
      </c>
    </row>
    <row r="20" spans="1:59" ht="15.75" thickBot="1">
      <c r="A20" s="134"/>
      <c r="B20" s="117" t="s">
        <v>22</v>
      </c>
      <c r="C20" s="118" t="s">
        <v>21</v>
      </c>
      <c r="D20" s="36" t="s">
        <v>3</v>
      </c>
      <c r="E20" s="10">
        <f>E22+E24+E26+E28+E30</f>
        <v>14</v>
      </c>
      <c r="F20" s="10">
        <f aca="true" t="shared" si="24" ref="F20:BE20">F22+F24+F26+F28+F30</f>
        <v>14</v>
      </c>
      <c r="G20" s="10">
        <f t="shared" si="24"/>
        <v>14</v>
      </c>
      <c r="H20" s="10">
        <f t="shared" si="24"/>
        <v>12</v>
      </c>
      <c r="I20" s="10">
        <f t="shared" si="24"/>
        <v>12</v>
      </c>
      <c r="J20" s="10">
        <f t="shared" si="24"/>
        <v>14</v>
      </c>
      <c r="K20" s="10">
        <f t="shared" si="24"/>
        <v>14</v>
      </c>
      <c r="L20" s="10">
        <f t="shared" si="24"/>
        <v>14</v>
      </c>
      <c r="M20" s="10">
        <f t="shared" si="24"/>
        <v>14</v>
      </c>
      <c r="N20" s="10">
        <f t="shared" si="24"/>
        <v>14</v>
      </c>
      <c r="O20" s="10">
        <f t="shared" si="24"/>
        <v>14</v>
      </c>
      <c r="P20" s="10">
        <f t="shared" si="24"/>
        <v>10</v>
      </c>
      <c r="Q20" s="10">
        <f t="shared" si="24"/>
        <v>8</v>
      </c>
      <c r="R20" s="10">
        <f t="shared" si="24"/>
        <v>6</v>
      </c>
      <c r="S20" s="10">
        <f t="shared" si="24"/>
        <v>6</v>
      </c>
      <c r="T20" s="10">
        <f t="shared" si="24"/>
        <v>6</v>
      </c>
      <c r="U20" s="10">
        <f t="shared" si="24"/>
        <v>6</v>
      </c>
      <c r="V20" s="10">
        <f t="shared" si="24"/>
        <v>0</v>
      </c>
      <c r="W20" s="10">
        <f t="shared" si="24"/>
        <v>0</v>
      </c>
      <c r="X20" s="10">
        <f t="shared" si="24"/>
        <v>0</v>
      </c>
      <c r="Y20" s="10">
        <f t="shared" si="24"/>
        <v>0</v>
      </c>
      <c r="Z20" s="10">
        <f t="shared" si="24"/>
        <v>0</v>
      </c>
      <c r="AA20" s="10">
        <f t="shared" si="24"/>
        <v>0</v>
      </c>
      <c r="AB20" s="10">
        <f t="shared" si="24"/>
        <v>20</v>
      </c>
      <c r="AC20" s="10">
        <f t="shared" si="24"/>
        <v>26</v>
      </c>
      <c r="AD20" s="10">
        <f t="shared" si="24"/>
        <v>26</v>
      </c>
      <c r="AE20" s="10">
        <f t="shared" si="24"/>
        <v>26</v>
      </c>
      <c r="AF20" s="10">
        <f t="shared" si="24"/>
        <v>22</v>
      </c>
      <c r="AG20" s="10">
        <f t="shared" si="24"/>
        <v>20</v>
      </c>
      <c r="AH20" s="10">
        <f t="shared" si="24"/>
        <v>0</v>
      </c>
      <c r="AI20" s="10">
        <f t="shared" si="24"/>
        <v>0</v>
      </c>
      <c r="AJ20" s="10">
        <f t="shared" si="24"/>
        <v>0</v>
      </c>
      <c r="AK20" s="10">
        <f t="shared" si="24"/>
        <v>0</v>
      </c>
      <c r="AL20" s="10">
        <f t="shared" si="24"/>
        <v>0</v>
      </c>
      <c r="AM20" s="10">
        <f t="shared" si="24"/>
        <v>0</v>
      </c>
      <c r="AN20" s="10">
        <f t="shared" si="24"/>
        <v>0</v>
      </c>
      <c r="AO20" s="10">
        <f t="shared" si="24"/>
        <v>0</v>
      </c>
      <c r="AP20" s="10">
        <f t="shared" si="24"/>
        <v>0</v>
      </c>
      <c r="AQ20" s="10">
        <f t="shared" si="24"/>
        <v>0</v>
      </c>
      <c r="AR20" s="10">
        <f t="shared" si="24"/>
        <v>0</v>
      </c>
      <c r="AS20" s="10">
        <f t="shared" si="24"/>
        <v>0</v>
      </c>
      <c r="AT20" s="10">
        <f t="shared" si="24"/>
        <v>0</v>
      </c>
      <c r="AU20" s="10">
        <f t="shared" si="24"/>
        <v>0</v>
      </c>
      <c r="AV20" s="10">
        <f t="shared" si="24"/>
        <v>0</v>
      </c>
      <c r="AW20" s="10">
        <f t="shared" si="24"/>
        <v>0</v>
      </c>
      <c r="AX20" s="10">
        <f t="shared" si="24"/>
        <v>0</v>
      </c>
      <c r="AY20" s="10">
        <f t="shared" si="24"/>
        <v>0</v>
      </c>
      <c r="AZ20" s="10">
        <f t="shared" si="24"/>
        <v>0</v>
      </c>
      <c r="BA20" s="10">
        <f t="shared" si="24"/>
        <v>0</v>
      </c>
      <c r="BB20" s="10">
        <f t="shared" si="24"/>
        <v>0</v>
      </c>
      <c r="BC20" s="10">
        <f t="shared" si="24"/>
        <v>0</v>
      </c>
      <c r="BD20" s="10">
        <f t="shared" si="24"/>
        <v>0</v>
      </c>
      <c r="BE20" s="10">
        <f t="shared" si="24"/>
        <v>0</v>
      </c>
      <c r="BF20" s="10">
        <f>BF22+BF24+BF26+BF28</f>
        <v>0</v>
      </c>
      <c r="BG20" s="10">
        <f>BG22+BG24+BG26+BG28+BG30</f>
        <v>332</v>
      </c>
    </row>
    <row r="21" spans="1:59" ht="15.75" thickBot="1">
      <c r="A21" s="134"/>
      <c r="B21" s="117"/>
      <c r="C21" s="118"/>
      <c r="D21" s="55" t="s">
        <v>4</v>
      </c>
      <c r="E21" s="10">
        <f>E23+E25+E27+E29+E31</f>
        <v>7</v>
      </c>
      <c r="F21" s="10">
        <f aca="true" t="shared" si="25" ref="F21:AX21">F23+F25+F27+F29+F31</f>
        <v>7</v>
      </c>
      <c r="G21" s="10">
        <f t="shared" si="25"/>
        <v>7</v>
      </c>
      <c r="H21" s="10">
        <f t="shared" si="25"/>
        <v>6</v>
      </c>
      <c r="I21" s="10">
        <f t="shared" si="25"/>
        <v>6</v>
      </c>
      <c r="J21" s="10">
        <f t="shared" si="25"/>
        <v>7</v>
      </c>
      <c r="K21" s="10">
        <f t="shared" si="25"/>
        <v>7</v>
      </c>
      <c r="L21" s="10">
        <f t="shared" si="25"/>
        <v>7</v>
      </c>
      <c r="M21" s="10">
        <f t="shared" si="25"/>
        <v>7</v>
      </c>
      <c r="N21" s="10">
        <f t="shared" si="25"/>
        <v>7</v>
      </c>
      <c r="O21" s="10">
        <f t="shared" si="25"/>
        <v>7</v>
      </c>
      <c r="P21" s="10">
        <f t="shared" si="25"/>
        <v>5</v>
      </c>
      <c r="Q21" s="10">
        <f t="shared" si="25"/>
        <v>3</v>
      </c>
      <c r="R21" s="10">
        <f t="shared" si="25"/>
        <v>3</v>
      </c>
      <c r="S21" s="10">
        <f t="shared" si="25"/>
        <v>3</v>
      </c>
      <c r="T21" s="10">
        <f t="shared" si="25"/>
        <v>3</v>
      </c>
      <c r="U21" s="10">
        <f t="shared" si="25"/>
        <v>4</v>
      </c>
      <c r="V21" s="10">
        <f t="shared" si="25"/>
        <v>0</v>
      </c>
      <c r="W21" s="10">
        <f t="shared" si="25"/>
        <v>0</v>
      </c>
      <c r="X21" s="10">
        <f t="shared" si="25"/>
        <v>0</v>
      </c>
      <c r="Y21" s="10">
        <f t="shared" si="25"/>
        <v>0</v>
      </c>
      <c r="Z21" s="10">
        <f t="shared" si="25"/>
        <v>0</v>
      </c>
      <c r="AA21" s="10">
        <f t="shared" si="25"/>
        <v>0</v>
      </c>
      <c r="AB21" s="10">
        <f t="shared" si="25"/>
        <v>10</v>
      </c>
      <c r="AC21" s="10">
        <f t="shared" si="25"/>
        <v>13</v>
      </c>
      <c r="AD21" s="10">
        <f t="shared" si="25"/>
        <v>13</v>
      </c>
      <c r="AE21" s="10">
        <f t="shared" si="25"/>
        <v>13</v>
      </c>
      <c r="AF21" s="10">
        <f t="shared" si="25"/>
        <v>11</v>
      </c>
      <c r="AG21" s="10">
        <f t="shared" si="25"/>
        <v>10</v>
      </c>
      <c r="AH21" s="10">
        <f t="shared" si="25"/>
        <v>0</v>
      </c>
      <c r="AI21" s="10">
        <f t="shared" si="25"/>
        <v>0</v>
      </c>
      <c r="AJ21" s="10">
        <f t="shared" si="25"/>
        <v>0</v>
      </c>
      <c r="AK21" s="10">
        <f t="shared" si="25"/>
        <v>0</v>
      </c>
      <c r="AL21" s="10">
        <f t="shared" si="25"/>
        <v>0</v>
      </c>
      <c r="AM21" s="10">
        <f t="shared" si="25"/>
        <v>0</v>
      </c>
      <c r="AN21" s="10">
        <f t="shared" si="25"/>
        <v>0</v>
      </c>
      <c r="AO21" s="10">
        <f t="shared" si="25"/>
        <v>0</v>
      </c>
      <c r="AP21" s="10">
        <f t="shared" si="25"/>
        <v>0</v>
      </c>
      <c r="AQ21" s="10">
        <f t="shared" si="25"/>
        <v>0</v>
      </c>
      <c r="AR21" s="10">
        <f t="shared" si="25"/>
        <v>0</v>
      </c>
      <c r="AS21" s="10">
        <f t="shared" si="25"/>
        <v>0</v>
      </c>
      <c r="AT21" s="10">
        <f t="shared" si="25"/>
        <v>0</v>
      </c>
      <c r="AU21" s="10">
        <f t="shared" si="25"/>
        <v>0</v>
      </c>
      <c r="AV21" s="10">
        <f t="shared" si="25"/>
        <v>0</v>
      </c>
      <c r="AW21" s="10">
        <f t="shared" si="25"/>
        <v>0</v>
      </c>
      <c r="AX21" s="10">
        <f t="shared" si="25"/>
        <v>0</v>
      </c>
      <c r="AY21" s="10">
        <f aca="true" t="shared" si="26" ref="AY21:BF21">AY23+AY25+AY27+AY31</f>
        <v>0</v>
      </c>
      <c r="AZ21" s="10">
        <f t="shared" si="26"/>
        <v>0</v>
      </c>
      <c r="BA21" s="10">
        <f t="shared" si="26"/>
        <v>0</v>
      </c>
      <c r="BB21" s="10">
        <f t="shared" si="26"/>
        <v>0</v>
      </c>
      <c r="BC21" s="10">
        <f t="shared" si="26"/>
        <v>0</v>
      </c>
      <c r="BD21" s="10">
        <f t="shared" si="26"/>
        <v>0</v>
      </c>
      <c r="BE21" s="10">
        <f t="shared" si="26"/>
        <v>0</v>
      </c>
      <c r="BF21" s="10">
        <f t="shared" si="26"/>
        <v>0</v>
      </c>
      <c r="BG21" s="10">
        <f>BG23+BG25+BG27+BG29+BG31</f>
        <v>166</v>
      </c>
    </row>
    <row r="22" spans="1:59" ht="15.75" thickBot="1">
      <c r="A22" s="134"/>
      <c r="B22" s="94" t="s">
        <v>86</v>
      </c>
      <c r="C22" s="94" t="s">
        <v>87</v>
      </c>
      <c r="D22" s="12" t="s">
        <v>3</v>
      </c>
      <c r="E22" s="59">
        <v>4</v>
      </c>
      <c r="F22" s="59">
        <v>4</v>
      </c>
      <c r="G22" s="59">
        <v>2</v>
      </c>
      <c r="H22" s="59">
        <v>2</v>
      </c>
      <c r="I22" s="59">
        <v>2</v>
      </c>
      <c r="J22" s="59">
        <v>4</v>
      </c>
      <c r="K22" s="59">
        <v>4</v>
      </c>
      <c r="L22" s="58">
        <v>4</v>
      </c>
      <c r="M22" s="58">
        <v>4</v>
      </c>
      <c r="N22" s="58">
        <v>4</v>
      </c>
      <c r="O22" s="58">
        <v>4</v>
      </c>
      <c r="P22" s="58">
        <v>4</v>
      </c>
      <c r="Q22" s="58">
        <v>4</v>
      </c>
      <c r="R22" s="58">
        <v>2</v>
      </c>
      <c r="S22" s="58">
        <v>2</v>
      </c>
      <c r="T22" s="58">
        <v>2</v>
      </c>
      <c r="U22" s="58">
        <v>2</v>
      </c>
      <c r="V22" s="18" t="s">
        <v>78</v>
      </c>
      <c r="W22" s="18">
        <v>0</v>
      </c>
      <c r="X22" s="58"/>
      <c r="Y22" s="14"/>
      <c r="Z22" s="14"/>
      <c r="AA22" s="14"/>
      <c r="AB22" s="14">
        <v>6</v>
      </c>
      <c r="AC22" s="14">
        <v>6</v>
      </c>
      <c r="AD22" s="14">
        <v>6</v>
      </c>
      <c r="AE22" s="14">
        <v>6</v>
      </c>
      <c r="AF22" s="41">
        <v>6</v>
      </c>
      <c r="AG22" s="41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0">
        <f aca="true" t="shared" si="27" ref="AV22:BE22">AV24+AV26+AV28+AV30+AV32</f>
        <v>0</v>
      </c>
      <c r="AW22" s="10">
        <f t="shared" si="27"/>
        <v>0</v>
      </c>
      <c r="AX22" s="10">
        <f t="shared" si="27"/>
        <v>0</v>
      </c>
      <c r="AY22" s="10">
        <f t="shared" si="27"/>
        <v>0</v>
      </c>
      <c r="AZ22" s="10">
        <f t="shared" si="27"/>
        <v>0</v>
      </c>
      <c r="BA22" s="10">
        <f t="shared" si="27"/>
        <v>0</v>
      </c>
      <c r="BB22" s="10">
        <f t="shared" si="27"/>
        <v>0</v>
      </c>
      <c r="BC22" s="10">
        <f t="shared" si="27"/>
        <v>0</v>
      </c>
      <c r="BD22" s="10">
        <f t="shared" si="27"/>
        <v>0</v>
      </c>
      <c r="BE22" s="10">
        <f t="shared" si="27"/>
        <v>0</v>
      </c>
      <c r="BF22" s="14"/>
      <c r="BG22" s="9">
        <f t="shared" si="1"/>
        <v>84</v>
      </c>
    </row>
    <row r="23" spans="1:59" ht="15.75" thickBot="1">
      <c r="A23" s="134"/>
      <c r="B23" s="94"/>
      <c r="C23" s="94"/>
      <c r="D23" s="12" t="s">
        <v>4</v>
      </c>
      <c r="E23" s="14">
        <v>2</v>
      </c>
      <c r="F23" s="14">
        <v>2</v>
      </c>
      <c r="G23" s="14">
        <v>1</v>
      </c>
      <c r="H23" s="14">
        <v>1</v>
      </c>
      <c r="I23" s="14">
        <v>1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2</v>
      </c>
      <c r="P23" s="14">
        <v>2</v>
      </c>
      <c r="Q23" s="14">
        <v>1</v>
      </c>
      <c r="R23" s="14">
        <v>1</v>
      </c>
      <c r="S23" s="14">
        <v>1</v>
      </c>
      <c r="T23" s="14">
        <v>1</v>
      </c>
      <c r="U23" s="14">
        <v>2</v>
      </c>
      <c r="V23" s="18">
        <v>0</v>
      </c>
      <c r="W23" s="18">
        <v>0</v>
      </c>
      <c r="X23" s="14"/>
      <c r="Y23" s="14"/>
      <c r="Z23" s="14"/>
      <c r="AA23" s="14"/>
      <c r="AB23" s="14">
        <v>3</v>
      </c>
      <c r="AC23" s="14">
        <v>3</v>
      </c>
      <c r="AD23" s="14">
        <v>3</v>
      </c>
      <c r="AE23" s="14">
        <v>3</v>
      </c>
      <c r="AF23" s="14">
        <v>3</v>
      </c>
      <c r="AG23" s="41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0">
        <f aca="true" t="shared" si="28" ref="AV23:BE23">AV25+AV27+AV29+AV31+AV33</f>
        <v>0</v>
      </c>
      <c r="AW23" s="10">
        <f t="shared" si="28"/>
        <v>0</v>
      </c>
      <c r="AX23" s="10">
        <f t="shared" si="28"/>
        <v>0</v>
      </c>
      <c r="AY23" s="10">
        <f t="shared" si="28"/>
        <v>0</v>
      </c>
      <c r="AZ23" s="10">
        <f t="shared" si="28"/>
        <v>0</v>
      </c>
      <c r="BA23" s="10">
        <f t="shared" si="28"/>
        <v>0</v>
      </c>
      <c r="BB23" s="10">
        <f t="shared" si="28"/>
        <v>0</v>
      </c>
      <c r="BC23" s="10">
        <f t="shared" si="28"/>
        <v>0</v>
      </c>
      <c r="BD23" s="10">
        <f t="shared" si="28"/>
        <v>0</v>
      </c>
      <c r="BE23" s="10">
        <f t="shared" si="28"/>
        <v>0</v>
      </c>
      <c r="BF23" s="14"/>
      <c r="BG23" s="9">
        <f t="shared" si="1"/>
        <v>42</v>
      </c>
    </row>
    <row r="24" spans="1:59" ht="15.75" thickBot="1">
      <c r="A24" s="134"/>
      <c r="B24" s="102" t="s">
        <v>81</v>
      </c>
      <c r="C24" s="126" t="s">
        <v>82</v>
      </c>
      <c r="D24" s="12" t="s">
        <v>3</v>
      </c>
      <c r="E24" s="14">
        <v>6</v>
      </c>
      <c r="F24" s="14">
        <v>6</v>
      </c>
      <c r="G24" s="14">
        <v>6</v>
      </c>
      <c r="H24" s="14">
        <v>6</v>
      </c>
      <c r="I24" s="14">
        <v>6</v>
      </c>
      <c r="J24" s="14">
        <v>6</v>
      </c>
      <c r="K24" s="14">
        <v>6</v>
      </c>
      <c r="L24" s="14">
        <v>6</v>
      </c>
      <c r="M24" s="14">
        <v>6</v>
      </c>
      <c r="N24" s="14">
        <v>6</v>
      </c>
      <c r="O24" s="14">
        <v>6</v>
      </c>
      <c r="P24" s="41">
        <v>2</v>
      </c>
      <c r="Q24" s="14"/>
      <c r="R24" s="14"/>
      <c r="S24" s="14"/>
      <c r="T24" s="41"/>
      <c r="U24" s="14"/>
      <c r="V24" s="18">
        <v>0</v>
      </c>
      <c r="W24" s="18">
        <v>0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0">
        <f aca="true" t="shared" si="29" ref="AV24:BE24">AV26+AV28+AV30+AV32+AV34</f>
        <v>0</v>
      </c>
      <c r="AW24" s="10">
        <f t="shared" si="29"/>
        <v>0</v>
      </c>
      <c r="AX24" s="10">
        <f t="shared" si="29"/>
        <v>0</v>
      </c>
      <c r="AY24" s="10">
        <f t="shared" si="29"/>
        <v>0</v>
      </c>
      <c r="AZ24" s="10">
        <f t="shared" si="29"/>
        <v>0</v>
      </c>
      <c r="BA24" s="10">
        <f t="shared" si="29"/>
        <v>0</v>
      </c>
      <c r="BB24" s="10">
        <f t="shared" si="29"/>
        <v>0</v>
      </c>
      <c r="BC24" s="10">
        <f t="shared" si="29"/>
        <v>0</v>
      </c>
      <c r="BD24" s="10">
        <f t="shared" si="29"/>
        <v>0</v>
      </c>
      <c r="BE24" s="10">
        <f t="shared" si="29"/>
        <v>0</v>
      </c>
      <c r="BF24" s="14"/>
      <c r="BG24" s="9">
        <f t="shared" si="1"/>
        <v>68</v>
      </c>
    </row>
    <row r="25" spans="1:59" ht="15.75" thickBot="1">
      <c r="A25" s="134"/>
      <c r="B25" s="96"/>
      <c r="C25" s="127"/>
      <c r="D25" s="12" t="s">
        <v>4</v>
      </c>
      <c r="E25" s="14">
        <v>3</v>
      </c>
      <c r="F25" s="14">
        <v>3</v>
      </c>
      <c r="G25" s="14">
        <v>3</v>
      </c>
      <c r="H25" s="14">
        <v>3</v>
      </c>
      <c r="I25" s="14">
        <v>3</v>
      </c>
      <c r="J25" s="14">
        <v>3</v>
      </c>
      <c r="K25" s="14">
        <v>3</v>
      </c>
      <c r="L25" s="14">
        <v>3</v>
      </c>
      <c r="M25" s="14">
        <v>3</v>
      </c>
      <c r="N25" s="14">
        <v>3</v>
      </c>
      <c r="O25" s="14">
        <v>3</v>
      </c>
      <c r="P25" s="14">
        <v>1</v>
      </c>
      <c r="Q25" s="14"/>
      <c r="R25" s="14"/>
      <c r="S25" s="14"/>
      <c r="T25" s="14"/>
      <c r="U25" s="14"/>
      <c r="V25" s="18">
        <v>0</v>
      </c>
      <c r="W25" s="18">
        <v>0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0">
        <f aca="true" t="shared" si="30" ref="AV25:BE25">AV27+AV29+AV31+AV33+AV35</f>
        <v>0</v>
      </c>
      <c r="AW25" s="10">
        <f t="shared" si="30"/>
        <v>0</v>
      </c>
      <c r="AX25" s="10">
        <f t="shared" si="30"/>
        <v>0</v>
      </c>
      <c r="AY25" s="10">
        <f t="shared" si="30"/>
        <v>0</v>
      </c>
      <c r="AZ25" s="10">
        <f t="shared" si="30"/>
        <v>0</v>
      </c>
      <c r="BA25" s="10">
        <f t="shared" si="30"/>
        <v>0</v>
      </c>
      <c r="BB25" s="10">
        <f t="shared" si="30"/>
        <v>0</v>
      </c>
      <c r="BC25" s="10">
        <f t="shared" si="30"/>
        <v>0</v>
      </c>
      <c r="BD25" s="10">
        <f t="shared" si="30"/>
        <v>0</v>
      </c>
      <c r="BE25" s="10">
        <f t="shared" si="30"/>
        <v>0</v>
      </c>
      <c r="BF25" s="14"/>
      <c r="BG25" s="9">
        <f t="shared" si="1"/>
        <v>34</v>
      </c>
    </row>
    <row r="26" spans="1:59" ht="15" customHeight="1" thickBot="1">
      <c r="A26" s="134"/>
      <c r="B26" s="94" t="s">
        <v>88</v>
      </c>
      <c r="C26" s="116" t="s">
        <v>89</v>
      </c>
      <c r="D26" s="12" t="s">
        <v>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8" t="s">
        <v>78</v>
      </c>
      <c r="W26" s="18">
        <v>0</v>
      </c>
      <c r="X26" s="14"/>
      <c r="Y26" s="14"/>
      <c r="Z26" s="14"/>
      <c r="AA26" s="14"/>
      <c r="AB26" s="21">
        <v>8</v>
      </c>
      <c r="AC26" s="21">
        <v>8</v>
      </c>
      <c r="AD26" s="21">
        <v>8</v>
      </c>
      <c r="AE26" s="21">
        <v>8</v>
      </c>
      <c r="AF26" s="21">
        <v>8</v>
      </c>
      <c r="AG26" s="21">
        <v>8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0">
        <f aca="true" t="shared" si="31" ref="AV26:BE26">AV28+AV30+AV32+AV34+AV36</f>
        <v>0</v>
      </c>
      <c r="AW26" s="10">
        <f t="shared" si="31"/>
        <v>0</v>
      </c>
      <c r="AX26" s="10">
        <f t="shared" si="31"/>
        <v>0</v>
      </c>
      <c r="AY26" s="10">
        <f t="shared" si="31"/>
        <v>0</v>
      </c>
      <c r="AZ26" s="10">
        <f t="shared" si="31"/>
        <v>0</v>
      </c>
      <c r="BA26" s="10">
        <f t="shared" si="31"/>
        <v>0</v>
      </c>
      <c r="BB26" s="10">
        <f t="shared" si="31"/>
        <v>0</v>
      </c>
      <c r="BC26" s="10">
        <f t="shared" si="31"/>
        <v>0</v>
      </c>
      <c r="BD26" s="10">
        <f t="shared" si="31"/>
        <v>0</v>
      </c>
      <c r="BE26" s="10">
        <f t="shared" si="31"/>
        <v>0</v>
      </c>
      <c r="BF26" s="14"/>
      <c r="BG26" s="9">
        <f t="shared" si="1"/>
        <v>48</v>
      </c>
    </row>
    <row r="27" spans="1:59" ht="15" customHeight="1" thickBot="1">
      <c r="A27" s="134"/>
      <c r="B27" s="94"/>
      <c r="C27" s="116"/>
      <c r="D27" s="12" t="s">
        <v>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8">
        <v>0</v>
      </c>
      <c r="W27" s="18">
        <v>0</v>
      </c>
      <c r="X27" s="14"/>
      <c r="Y27" s="14"/>
      <c r="Z27" s="14"/>
      <c r="AA27" s="14"/>
      <c r="AB27" s="14">
        <v>4</v>
      </c>
      <c r="AC27" s="14">
        <v>4</v>
      </c>
      <c r="AD27" s="14">
        <v>4</v>
      </c>
      <c r="AE27" s="14">
        <v>4</v>
      </c>
      <c r="AF27" s="14">
        <v>4</v>
      </c>
      <c r="AG27" s="14">
        <v>4</v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0">
        <f aca="true" t="shared" si="32" ref="AV27:BE27">AV29+AV31+AV33+AV35+AV37</f>
        <v>0</v>
      </c>
      <c r="AW27" s="10">
        <f t="shared" si="32"/>
        <v>0</v>
      </c>
      <c r="AX27" s="10">
        <f t="shared" si="32"/>
        <v>0</v>
      </c>
      <c r="AY27" s="10">
        <f t="shared" si="32"/>
        <v>0</v>
      </c>
      <c r="AZ27" s="10">
        <f t="shared" si="32"/>
        <v>0</v>
      </c>
      <c r="BA27" s="10">
        <f t="shared" si="32"/>
        <v>0</v>
      </c>
      <c r="BB27" s="10">
        <f t="shared" si="32"/>
        <v>0</v>
      </c>
      <c r="BC27" s="10">
        <f t="shared" si="32"/>
        <v>0</v>
      </c>
      <c r="BD27" s="10">
        <f t="shared" si="32"/>
        <v>0</v>
      </c>
      <c r="BE27" s="10">
        <f t="shared" si="32"/>
        <v>0</v>
      </c>
      <c r="BF27" s="14"/>
      <c r="BG27" s="9">
        <f t="shared" si="1"/>
        <v>24</v>
      </c>
    </row>
    <row r="28" spans="1:59" ht="15" customHeight="1" thickBot="1">
      <c r="A28" s="134"/>
      <c r="B28" s="102" t="s">
        <v>90</v>
      </c>
      <c r="C28" s="122" t="s">
        <v>91</v>
      </c>
      <c r="D28" s="12" t="s">
        <v>3</v>
      </c>
      <c r="E28" s="14">
        <v>4</v>
      </c>
      <c r="F28" s="14">
        <v>4</v>
      </c>
      <c r="G28" s="14">
        <v>6</v>
      </c>
      <c r="H28" s="14">
        <v>4</v>
      </c>
      <c r="I28" s="14">
        <v>4</v>
      </c>
      <c r="J28" s="14">
        <v>4</v>
      </c>
      <c r="K28" s="14">
        <v>4</v>
      </c>
      <c r="L28" s="14">
        <v>4</v>
      </c>
      <c r="M28" s="14">
        <v>4</v>
      </c>
      <c r="N28" s="14">
        <v>4</v>
      </c>
      <c r="O28" s="14">
        <v>4</v>
      </c>
      <c r="P28" s="14">
        <v>4</v>
      </c>
      <c r="Q28" s="14">
        <v>4</v>
      </c>
      <c r="R28" s="14">
        <v>4</v>
      </c>
      <c r="S28" s="14">
        <v>4</v>
      </c>
      <c r="T28" s="14">
        <v>4</v>
      </c>
      <c r="U28" s="14">
        <v>4</v>
      </c>
      <c r="V28" s="18" t="s">
        <v>78</v>
      </c>
      <c r="W28" s="18">
        <v>0</v>
      </c>
      <c r="X28" s="14"/>
      <c r="Y28" s="14"/>
      <c r="Z28" s="14"/>
      <c r="AA28" s="14"/>
      <c r="AB28" s="14">
        <v>2</v>
      </c>
      <c r="AC28" s="14">
        <v>6</v>
      </c>
      <c r="AD28" s="14">
        <v>4</v>
      </c>
      <c r="AE28" s="14">
        <v>6</v>
      </c>
      <c r="AF28" s="40">
        <v>4</v>
      </c>
      <c r="AG28" s="41">
        <v>4</v>
      </c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0">
        <f aca="true" t="shared" si="33" ref="AV28:BE28">AV30+AV32+AV34+AV36+AV38</f>
        <v>0</v>
      </c>
      <c r="AW28" s="10">
        <f t="shared" si="33"/>
        <v>0</v>
      </c>
      <c r="AX28" s="10">
        <f t="shared" si="33"/>
        <v>0</v>
      </c>
      <c r="AY28" s="10">
        <f t="shared" si="33"/>
        <v>0</v>
      </c>
      <c r="AZ28" s="10">
        <f t="shared" si="33"/>
        <v>0</v>
      </c>
      <c r="BA28" s="10">
        <f t="shared" si="33"/>
        <v>0</v>
      </c>
      <c r="BB28" s="10">
        <f t="shared" si="33"/>
        <v>0</v>
      </c>
      <c r="BC28" s="10">
        <f t="shared" si="33"/>
        <v>0</v>
      </c>
      <c r="BD28" s="10">
        <f t="shared" si="33"/>
        <v>0</v>
      </c>
      <c r="BE28" s="10">
        <f t="shared" si="33"/>
        <v>0</v>
      </c>
      <c r="BF28" s="14"/>
      <c r="BG28" s="9">
        <f t="shared" si="1"/>
        <v>96</v>
      </c>
    </row>
    <row r="29" spans="1:59" ht="15" customHeight="1" thickBot="1">
      <c r="A29" s="134"/>
      <c r="B29" s="125"/>
      <c r="C29" s="123"/>
      <c r="D29" s="11" t="s">
        <v>4</v>
      </c>
      <c r="E29" s="22">
        <v>2</v>
      </c>
      <c r="F29" s="22">
        <v>2</v>
      </c>
      <c r="G29" s="22">
        <v>3</v>
      </c>
      <c r="H29" s="22">
        <v>2</v>
      </c>
      <c r="I29" s="22">
        <v>2</v>
      </c>
      <c r="J29" s="22">
        <v>2</v>
      </c>
      <c r="K29" s="22">
        <v>2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2">
        <v>2</v>
      </c>
      <c r="R29" s="22">
        <v>2</v>
      </c>
      <c r="S29" s="22">
        <v>2</v>
      </c>
      <c r="T29" s="22">
        <v>2</v>
      </c>
      <c r="U29" s="22">
        <v>2</v>
      </c>
      <c r="V29" s="18" t="s">
        <v>78</v>
      </c>
      <c r="W29" s="18">
        <v>0</v>
      </c>
      <c r="X29" s="22"/>
      <c r="Y29" s="22"/>
      <c r="Z29" s="22"/>
      <c r="AA29" s="22"/>
      <c r="AB29" s="22">
        <v>1</v>
      </c>
      <c r="AC29" s="22">
        <v>3</v>
      </c>
      <c r="AD29" s="22">
        <v>2</v>
      </c>
      <c r="AE29" s="22">
        <v>3</v>
      </c>
      <c r="AF29" s="22">
        <v>2</v>
      </c>
      <c r="AG29" s="22">
        <v>2</v>
      </c>
      <c r="AH29" s="9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10">
        <f aca="true" t="shared" si="34" ref="AV29:BE29">AV31+AV33+AV35+AV37+AV39</f>
        <v>0</v>
      </c>
      <c r="AW29" s="10">
        <f t="shared" si="34"/>
        <v>0</v>
      </c>
      <c r="AX29" s="10">
        <f t="shared" si="34"/>
        <v>0</v>
      </c>
      <c r="AY29" s="10">
        <f t="shared" si="34"/>
        <v>0</v>
      </c>
      <c r="AZ29" s="10">
        <f t="shared" si="34"/>
        <v>0</v>
      </c>
      <c r="BA29" s="10">
        <f t="shared" si="34"/>
        <v>0</v>
      </c>
      <c r="BB29" s="10">
        <f t="shared" si="34"/>
        <v>0</v>
      </c>
      <c r="BC29" s="10">
        <f t="shared" si="34"/>
        <v>0</v>
      </c>
      <c r="BD29" s="10">
        <f t="shared" si="34"/>
        <v>0</v>
      </c>
      <c r="BE29" s="10">
        <f t="shared" si="34"/>
        <v>0</v>
      </c>
      <c r="BF29" s="22"/>
      <c r="BG29" s="9">
        <f t="shared" si="1"/>
        <v>48</v>
      </c>
    </row>
    <row r="30" spans="1:59" ht="15" customHeight="1" thickBot="1">
      <c r="A30" s="134"/>
      <c r="B30" s="102" t="s">
        <v>107</v>
      </c>
      <c r="C30" s="122" t="s">
        <v>106</v>
      </c>
      <c r="D30" s="12" t="s">
        <v>3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 t="s">
        <v>78</v>
      </c>
      <c r="W30" s="18">
        <v>0</v>
      </c>
      <c r="X30" s="22"/>
      <c r="Y30" s="22"/>
      <c r="Z30" s="22"/>
      <c r="AA30" s="22"/>
      <c r="AB30" s="22">
        <v>4</v>
      </c>
      <c r="AC30" s="22">
        <v>6</v>
      </c>
      <c r="AD30" s="22">
        <v>8</v>
      </c>
      <c r="AE30" s="22">
        <v>6</v>
      </c>
      <c r="AF30" s="93">
        <v>4</v>
      </c>
      <c r="AG30" s="22">
        <v>8</v>
      </c>
      <c r="AH30" s="9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10">
        <f aca="true" t="shared" si="35" ref="AV30:BE30">AV32+AV34+AV36+AV38+AV40</f>
        <v>0</v>
      </c>
      <c r="AW30" s="10">
        <f t="shared" si="35"/>
        <v>0</v>
      </c>
      <c r="AX30" s="10">
        <f t="shared" si="35"/>
        <v>0</v>
      </c>
      <c r="AY30" s="10">
        <f t="shared" si="35"/>
        <v>0</v>
      </c>
      <c r="AZ30" s="10">
        <f t="shared" si="35"/>
        <v>0</v>
      </c>
      <c r="BA30" s="10">
        <f t="shared" si="35"/>
        <v>0</v>
      </c>
      <c r="BB30" s="10">
        <f t="shared" si="35"/>
        <v>0</v>
      </c>
      <c r="BC30" s="10">
        <f t="shared" si="35"/>
        <v>0</v>
      </c>
      <c r="BD30" s="10">
        <f t="shared" si="35"/>
        <v>0</v>
      </c>
      <c r="BE30" s="10">
        <f t="shared" si="35"/>
        <v>0</v>
      </c>
      <c r="BF30" s="22"/>
      <c r="BG30" s="9">
        <f t="shared" si="1"/>
        <v>36</v>
      </c>
    </row>
    <row r="31" spans="1:59" ht="15.75" thickBot="1">
      <c r="A31" s="134"/>
      <c r="B31" s="96"/>
      <c r="C31" s="124"/>
      <c r="D31" s="11" t="s">
        <v>4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4">
        <v>0</v>
      </c>
      <c r="W31" s="34">
        <v>0</v>
      </c>
      <c r="X31" s="22"/>
      <c r="Y31" s="22"/>
      <c r="Z31" s="22"/>
      <c r="AA31" s="22"/>
      <c r="AB31" s="22">
        <v>2</v>
      </c>
      <c r="AC31" s="22">
        <v>3</v>
      </c>
      <c r="AD31" s="22">
        <v>4</v>
      </c>
      <c r="AE31" s="22">
        <v>3</v>
      </c>
      <c r="AF31" s="22">
        <v>2</v>
      </c>
      <c r="AG31" s="22">
        <v>4</v>
      </c>
      <c r="AH31" s="22"/>
      <c r="AI31" s="22"/>
      <c r="AJ31" s="22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10">
        <f aca="true" t="shared" si="36" ref="AV31:BE31">AV33+AV35+AV37+AV39+AV41</f>
        <v>0</v>
      </c>
      <c r="AW31" s="10">
        <f t="shared" si="36"/>
        <v>0</v>
      </c>
      <c r="AX31" s="10">
        <f t="shared" si="36"/>
        <v>0</v>
      </c>
      <c r="AY31" s="10">
        <f t="shared" si="36"/>
        <v>0</v>
      </c>
      <c r="AZ31" s="10">
        <f t="shared" si="36"/>
        <v>0</v>
      </c>
      <c r="BA31" s="10">
        <f t="shared" si="36"/>
        <v>0</v>
      </c>
      <c r="BB31" s="10">
        <f t="shared" si="36"/>
        <v>0</v>
      </c>
      <c r="BC31" s="10">
        <f t="shared" si="36"/>
        <v>0</v>
      </c>
      <c r="BD31" s="10">
        <f t="shared" si="36"/>
        <v>0</v>
      </c>
      <c r="BE31" s="10">
        <f t="shared" si="36"/>
        <v>0</v>
      </c>
      <c r="BF31" s="5"/>
      <c r="BG31" s="9">
        <f t="shared" si="1"/>
        <v>18</v>
      </c>
    </row>
    <row r="32" spans="1:59" ht="15.75" thickBot="1">
      <c r="A32" s="134"/>
      <c r="B32" s="117" t="s">
        <v>23</v>
      </c>
      <c r="C32" s="117" t="s">
        <v>24</v>
      </c>
      <c r="D32" s="2" t="s">
        <v>3</v>
      </c>
      <c r="E32" s="3">
        <f aca="true" t="shared" si="37" ref="E32:U32">E34+E41</f>
        <v>14</v>
      </c>
      <c r="F32" s="3">
        <f t="shared" si="37"/>
        <v>14</v>
      </c>
      <c r="G32" s="3">
        <f t="shared" si="37"/>
        <v>14</v>
      </c>
      <c r="H32" s="3">
        <f t="shared" si="37"/>
        <v>14</v>
      </c>
      <c r="I32" s="3">
        <f t="shared" si="37"/>
        <v>14</v>
      </c>
      <c r="J32" s="3">
        <f t="shared" si="37"/>
        <v>14</v>
      </c>
      <c r="K32" s="3">
        <f t="shared" si="37"/>
        <v>14</v>
      </c>
      <c r="L32" s="3">
        <f t="shared" si="37"/>
        <v>14</v>
      </c>
      <c r="M32" s="3">
        <f t="shared" si="37"/>
        <v>12</v>
      </c>
      <c r="N32" s="3">
        <f t="shared" si="37"/>
        <v>14</v>
      </c>
      <c r="O32" s="3">
        <f t="shared" si="37"/>
        <v>12</v>
      </c>
      <c r="P32" s="3">
        <f t="shared" si="37"/>
        <v>10</v>
      </c>
      <c r="Q32" s="3">
        <f t="shared" si="37"/>
        <v>18</v>
      </c>
      <c r="R32" s="3">
        <f t="shared" si="37"/>
        <v>20</v>
      </c>
      <c r="S32" s="3">
        <f t="shared" si="37"/>
        <v>20</v>
      </c>
      <c r="T32" s="60">
        <f t="shared" si="37"/>
        <v>20</v>
      </c>
      <c r="U32" s="61">
        <f t="shared" si="37"/>
        <v>18</v>
      </c>
      <c r="V32" s="62" t="s">
        <v>78</v>
      </c>
      <c r="W32" s="63">
        <v>0</v>
      </c>
      <c r="X32" s="43">
        <f aca="true" t="shared" si="38" ref="X32:AU32">X34+X41</f>
        <v>36</v>
      </c>
      <c r="Y32" s="38">
        <f t="shared" si="38"/>
        <v>36</v>
      </c>
      <c r="Z32" s="38">
        <f t="shared" si="38"/>
        <v>36</v>
      </c>
      <c r="AA32" s="38">
        <f t="shared" si="38"/>
        <v>36</v>
      </c>
      <c r="AB32" s="38">
        <f t="shared" si="38"/>
        <v>6</v>
      </c>
      <c r="AC32" s="38">
        <f t="shared" si="38"/>
        <v>6</v>
      </c>
      <c r="AD32" s="38">
        <f t="shared" si="38"/>
        <v>6</v>
      </c>
      <c r="AE32" s="38">
        <f t="shared" si="38"/>
        <v>6</v>
      </c>
      <c r="AF32" s="38">
        <f t="shared" si="38"/>
        <v>6</v>
      </c>
      <c r="AG32" s="38">
        <f t="shared" si="38"/>
        <v>8</v>
      </c>
      <c r="AH32" s="38">
        <f t="shared" si="38"/>
        <v>36</v>
      </c>
      <c r="AI32" s="38">
        <f t="shared" si="38"/>
        <v>36</v>
      </c>
      <c r="AJ32" s="64">
        <f t="shared" si="38"/>
        <v>36</v>
      </c>
      <c r="AK32" s="30">
        <f t="shared" si="38"/>
        <v>30</v>
      </c>
      <c r="AL32" s="3">
        <f t="shared" si="38"/>
        <v>36</v>
      </c>
      <c r="AM32" s="3">
        <f t="shared" si="38"/>
        <v>36</v>
      </c>
      <c r="AN32" s="3">
        <f t="shared" si="38"/>
        <v>36</v>
      </c>
      <c r="AO32" s="3">
        <f t="shared" si="38"/>
        <v>36</v>
      </c>
      <c r="AP32" s="3">
        <f t="shared" si="38"/>
        <v>0</v>
      </c>
      <c r="AQ32" s="3">
        <f t="shared" si="38"/>
        <v>0</v>
      </c>
      <c r="AR32" s="3">
        <f t="shared" si="38"/>
        <v>0</v>
      </c>
      <c r="AS32" s="3">
        <f t="shared" si="38"/>
        <v>0</v>
      </c>
      <c r="AT32" s="3">
        <f t="shared" si="38"/>
        <v>0</v>
      </c>
      <c r="AU32" s="3">
        <f t="shared" si="38"/>
        <v>0</v>
      </c>
      <c r="AV32" s="10">
        <f aca="true" t="shared" si="39" ref="AV32:BE32">AV34+AV36+AV38+AV40+AV42</f>
        <v>0</v>
      </c>
      <c r="AW32" s="10">
        <f t="shared" si="39"/>
        <v>0</v>
      </c>
      <c r="AX32" s="10">
        <f t="shared" si="39"/>
        <v>0</v>
      </c>
      <c r="AY32" s="10">
        <f t="shared" si="39"/>
        <v>0</v>
      </c>
      <c r="AZ32" s="10">
        <f t="shared" si="39"/>
        <v>0</v>
      </c>
      <c r="BA32" s="10">
        <f t="shared" si="39"/>
        <v>0</v>
      </c>
      <c r="BB32" s="10">
        <f t="shared" si="39"/>
        <v>0</v>
      </c>
      <c r="BC32" s="10">
        <f t="shared" si="39"/>
        <v>0</v>
      </c>
      <c r="BD32" s="10">
        <f t="shared" si="39"/>
        <v>0</v>
      </c>
      <c r="BE32" s="10">
        <f t="shared" si="39"/>
        <v>0</v>
      </c>
      <c r="BF32" s="3"/>
      <c r="BG32" s="20">
        <f t="shared" si="1"/>
        <v>720</v>
      </c>
    </row>
    <row r="33" spans="1:59" ht="15.75" thickBot="1">
      <c r="A33" s="134"/>
      <c r="B33" s="117"/>
      <c r="C33" s="117"/>
      <c r="D33" s="4" t="s">
        <v>4</v>
      </c>
      <c r="E33" s="38">
        <f aca="true" t="shared" si="40" ref="E33:U33">E35+E42</f>
        <v>6</v>
      </c>
      <c r="F33" s="38">
        <f t="shared" si="40"/>
        <v>7</v>
      </c>
      <c r="G33" s="38">
        <f t="shared" si="40"/>
        <v>6</v>
      </c>
      <c r="H33" s="38">
        <f t="shared" si="40"/>
        <v>7</v>
      </c>
      <c r="I33" s="38">
        <f t="shared" si="40"/>
        <v>6</v>
      </c>
      <c r="J33" s="38">
        <f t="shared" si="40"/>
        <v>7</v>
      </c>
      <c r="K33" s="38">
        <f t="shared" si="40"/>
        <v>6</v>
      </c>
      <c r="L33" s="38">
        <f t="shared" si="40"/>
        <v>7</v>
      </c>
      <c r="M33" s="38">
        <f t="shared" si="40"/>
        <v>6</v>
      </c>
      <c r="N33" s="38">
        <f t="shared" si="40"/>
        <v>7</v>
      </c>
      <c r="O33" s="38">
        <f t="shared" si="40"/>
        <v>6</v>
      </c>
      <c r="P33" s="38">
        <f t="shared" si="40"/>
        <v>6</v>
      </c>
      <c r="Q33" s="38">
        <f t="shared" si="40"/>
        <v>10</v>
      </c>
      <c r="R33" s="38">
        <f t="shared" si="40"/>
        <v>11</v>
      </c>
      <c r="S33" s="38">
        <f t="shared" si="40"/>
        <v>10</v>
      </c>
      <c r="T33" s="64">
        <f t="shared" si="40"/>
        <v>11</v>
      </c>
      <c r="U33" s="65">
        <f t="shared" si="40"/>
        <v>9</v>
      </c>
      <c r="V33" s="66">
        <v>0</v>
      </c>
      <c r="W33" s="67">
        <v>0</v>
      </c>
      <c r="X33" s="30">
        <f aca="true" t="shared" si="41" ref="X33:AU33">X35+X42</f>
        <v>0</v>
      </c>
      <c r="Y33" s="3">
        <f t="shared" si="41"/>
        <v>0</v>
      </c>
      <c r="Z33" s="3">
        <f t="shared" si="41"/>
        <v>0</v>
      </c>
      <c r="AA33" s="3">
        <f t="shared" si="41"/>
        <v>0</v>
      </c>
      <c r="AB33" s="3">
        <f t="shared" si="41"/>
        <v>3</v>
      </c>
      <c r="AC33" s="3">
        <f t="shared" si="41"/>
        <v>3</v>
      </c>
      <c r="AD33" s="3">
        <f t="shared" si="41"/>
        <v>3</v>
      </c>
      <c r="AE33" s="3">
        <f t="shared" si="41"/>
        <v>3</v>
      </c>
      <c r="AF33" s="3">
        <f t="shared" si="41"/>
        <v>3</v>
      </c>
      <c r="AG33" s="3">
        <f t="shared" si="41"/>
        <v>1</v>
      </c>
      <c r="AH33" s="3">
        <f t="shared" si="41"/>
        <v>0</v>
      </c>
      <c r="AI33" s="3">
        <f t="shared" si="41"/>
        <v>0</v>
      </c>
      <c r="AJ33" s="3">
        <f t="shared" si="41"/>
        <v>0</v>
      </c>
      <c r="AK33" s="3">
        <f t="shared" si="41"/>
        <v>0</v>
      </c>
      <c r="AL33" s="3">
        <f t="shared" si="41"/>
        <v>0</v>
      </c>
      <c r="AM33" s="3">
        <f t="shared" si="41"/>
        <v>0</v>
      </c>
      <c r="AN33" s="3">
        <f t="shared" si="41"/>
        <v>0</v>
      </c>
      <c r="AO33" s="3">
        <f t="shared" si="41"/>
        <v>0</v>
      </c>
      <c r="AP33" s="3">
        <f t="shared" si="41"/>
        <v>0</v>
      </c>
      <c r="AQ33" s="3">
        <f t="shared" si="41"/>
        <v>0</v>
      </c>
      <c r="AR33" s="3">
        <f t="shared" si="41"/>
        <v>0</v>
      </c>
      <c r="AS33" s="3">
        <f t="shared" si="41"/>
        <v>0</v>
      </c>
      <c r="AT33" s="3">
        <f t="shared" si="41"/>
        <v>0</v>
      </c>
      <c r="AU33" s="3">
        <f t="shared" si="41"/>
        <v>0</v>
      </c>
      <c r="AV33" s="10">
        <f aca="true" t="shared" si="42" ref="AV33:BE33">AV35+AV37+AV39+AV41+AV43</f>
        <v>0</v>
      </c>
      <c r="AW33" s="10">
        <f t="shared" si="42"/>
        <v>0</v>
      </c>
      <c r="AX33" s="10">
        <f t="shared" si="42"/>
        <v>0</v>
      </c>
      <c r="AY33" s="10">
        <f t="shared" si="42"/>
        <v>0</v>
      </c>
      <c r="AZ33" s="10">
        <f t="shared" si="42"/>
        <v>0</v>
      </c>
      <c r="BA33" s="10">
        <f t="shared" si="42"/>
        <v>0</v>
      </c>
      <c r="BB33" s="10">
        <f t="shared" si="42"/>
        <v>0</v>
      </c>
      <c r="BC33" s="10">
        <f t="shared" si="42"/>
        <v>0</v>
      </c>
      <c r="BD33" s="10">
        <f t="shared" si="42"/>
        <v>0</v>
      </c>
      <c r="BE33" s="10">
        <f t="shared" si="42"/>
        <v>0</v>
      </c>
      <c r="BF33" s="3"/>
      <c r="BG33" s="20">
        <f t="shared" si="1"/>
        <v>144</v>
      </c>
    </row>
    <row r="34" spans="1:60" ht="15.75" thickBot="1">
      <c r="A34" s="134"/>
      <c r="B34" s="117" t="s">
        <v>92</v>
      </c>
      <c r="C34" s="118" t="s">
        <v>93</v>
      </c>
      <c r="D34" s="2" t="s">
        <v>3</v>
      </c>
      <c r="E34" s="3">
        <f aca="true" t="shared" si="43" ref="E34:U34">E36+E38+E40</f>
        <v>14</v>
      </c>
      <c r="F34" s="3">
        <f t="shared" si="43"/>
        <v>14</v>
      </c>
      <c r="G34" s="3">
        <f t="shared" si="43"/>
        <v>14</v>
      </c>
      <c r="H34" s="3">
        <f t="shared" si="43"/>
        <v>14</v>
      </c>
      <c r="I34" s="3">
        <f t="shared" si="43"/>
        <v>14</v>
      </c>
      <c r="J34" s="3">
        <f t="shared" si="43"/>
        <v>14</v>
      </c>
      <c r="K34" s="3">
        <f t="shared" si="43"/>
        <v>14</v>
      </c>
      <c r="L34" s="3">
        <f t="shared" si="43"/>
        <v>14</v>
      </c>
      <c r="M34" s="3">
        <f t="shared" si="43"/>
        <v>12</v>
      </c>
      <c r="N34" s="3">
        <f t="shared" si="43"/>
        <v>14</v>
      </c>
      <c r="O34" s="3">
        <f t="shared" si="43"/>
        <v>12</v>
      </c>
      <c r="P34" s="3">
        <f t="shared" si="43"/>
        <v>10</v>
      </c>
      <c r="Q34" s="3">
        <f t="shared" si="43"/>
        <v>18</v>
      </c>
      <c r="R34" s="3">
        <f t="shared" si="43"/>
        <v>20</v>
      </c>
      <c r="S34" s="3">
        <f t="shared" si="43"/>
        <v>20</v>
      </c>
      <c r="T34" s="3">
        <f t="shared" si="43"/>
        <v>20</v>
      </c>
      <c r="U34" s="68">
        <f t="shared" si="43"/>
        <v>18</v>
      </c>
      <c r="V34" s="66" t="s">
        <v>78</v>
      </c>
      <c r="W34" s="67">
        <v>0</v>
      </c>
      <c r="X34" s="30">
        <f aca="true" t="shared" si="44" ref="X34:AU34">X36+X38+X40</f>
        <v>36</v>
      </c>
      <c r="Y34" s="3">
        <f t="shared" si="44"/>
        <v>36</v>
      </c>
      <c r="Z34" s="3">
        <f t="shared" si="44"/>
        <v>36</v>
      </c>
      <c r="AA34" s="3">
        <f t="shared" si="44"/>
        <v>36</v>
      </c>
      <c r="AB34" s="3">
        <f t="shared" si="44"/>
        <v>0</v>
      </c>
      <c r="AC34" s="3">
        <f t="shared" si="44"/>
        <v>0</v>
      </c>
      <c r="AD34" s="3">
        <f t="shared" si="44"/>
        <v>0</v>
      </c>
      <c r="AE34" s="3">
        <f t="shared" si="44"/>
        <v>0</v>
      </c>
      <c r="AF34" s="3">
        <f t="shared" si="44"/>
        <v>0</v>
      </c>
      <c r="AG34" s="3">
        <f t="shared" si="44"/>
        <v>0</v>
      </c>
      <c r="AH34" s="3">
        <f t="shared" si="44"/>
        <v>0</v>
      </c>
      <c r="AI34" s="3">
        <f t="shared" si="44"/>
        <v>0</v>
      </c>
      <c r="AJ34" s="3">
        <f t="shared" si="44"/>
        <v>0</v>
      </c>
      <c r="AK34" s="3">
        <f t="shared" si="44"/>
        <v>0</v>
      </c>
      <c r="AL34" s="3">
        <f t="shared" si="44"/>
        <v>0</v>
      </c>
      <c r="AM34" s="3">
        <f t="shared" si="44"/>
        <v>0</v>
      </c>
      <c r="AN34" s="3">
        <f t="shared" si="44"/>
        <v>0</v>
      </c>
      <c r="AO34" s="3">
        <f t="shared" si="44"/>
        <v>0</v>
      </c>
      <c r="AP34" s="3">
        <f t="shared" si="44"/>
        <v>0</v>
      </c>
      <c r="AQ34" s="3">
        <f t="shared" si="44"/>
        <v>0</v>
      </c>
      <c r="AR34" s="3">
        <f t="shared" si="44"/>
        <v>0</v>
      </c>
      <c r="AS34" s="3">
        <f t="shared" si="44"/>
        <v>0</v>
      </c>
      <c r="AT34" s="3">
        <f t="shared" si="44"/>
        <v>0</v>
      </c>
      <c r="AU34" s="3">
        <f t="shared" si="44"/>
        <v>0</v>
      </c>
      <c r="AV34" s="10">
        <f aca="true" t="shared" si="45" ref="AV34:BE34">AV36+AV38+AV40+AV42+AV44</f>
        <v>0</v>
      </c>
      <c r="AW34" s="10">
        <f t="shared" si="45"/>
        <v>0</v>
      </c>
      <c r="AX34" s="10">
        <f t="shared" si="45"/>
        <v>0</v>
      </c>
      <c r="AY34" s="10">
        <f t="shared" si="45"/>
        <v>0</v>
      </c>
      <c r="AZ34" s="10">
        <f t="shared" si="45"/>
        <v>0</v>
      </c>
      <c r="BA34" s="10">
        <f t="shared" si="45"/>
        <v>0</v>
      </c>
      <c r="BB34" s="10">
        <f t="shared" si="45"/>
        <v>0</v>
      </c>
      <c r="BC34" s="10">
        <f t="shared" si="45"/>
        <v>0</v>
      </c>
      <c r="BD34" s="10">
        <f t="shared" si="45"/>
        <v>0</v>
      </c>
      <c r="BE34" s="10">
        <f t="shared" si="45"/>
        <v>0</v>
      </c>
      <c r="BF34" s="3"/>
      <c r="BG34" s="20">
        <f t="shared" si="1"/>
        <v>400</v>
      </c>
      <c r="BH34" s="37"/>
    </row>
    <row r="35" spans="1:59" ht="27" customHeight="1" thickBot="1">
      <c r="A35" s="134"/>
      <c r="B35" s="117"/>
      <c r="C35" s="118"/>
      <c r="D35" s="42" t="s">
        <v>4</v>
      </c>
      <c r="E35" s="3">
        <f aca="true" t="shared" si="46" ref="E35:U35">E39+E37</f>
        <v>6</v>
      </c>
      <c r="F35" s="3">
        <f t="shared" si="46"/>
        <v>7</v>
      </c>
      <c r="G35" s="3">
        <f t="shared" si="46"/>
        <v>6</v>
      </c>
      <c r="H35" s="3">
        <f t="shared" si="46"/>
        <v>7</v>
      </c>
      <c r="I35" s="3">
        <f t="shared" si="46"/>
        <v>6</v>
      </c>
      <c r="J35" s="3">
        <f t="shared" si="46"/>
        <v>7</v>
      </c>
      <c r="K35" s="3">
        <f t="shared" si="46"/>
        <v>6</v>
      </c>
      <c r="L35" s="3">
        <f t="shared" si="46"/>
        <v>7</v>
      </c>
      <c r="M35" s="3">
        <f t="shared" si="46"/>
        <v>6</v>
      </c>
      <c r="N35" s="3">
        <f t="shared" si="46"/>
        <v>7</v>
      </c>
      <c r="O35" s="3">
        <f t="shared" si="46"/>
        <v>6</v>
      </c>
      <c r="P35" s="3">
        <f t="shared" si="46"/>
        <v>6</v>
      </c>
      <c r="Q35" s="3">
        <f t="shared" si="46"/>
        <v>10</v>
      </c>
      <c r="R35" s="3">
        <f t="shared" si="46"/>
        <v>11</v>
      </c>
      <c r="S35" s="3">
        <f t="shared" si="46"/>
        <v>10</v>
      </c>
      <c r="T35" s="3">
        <f t="shared" si="46"/>
        <v>11</v>
      </c>
      <c r="U35" s="68">
        <f t="shared" si="46"/>
        <v>9</v>
      </c>
      <c r="V35" s="62">
        <v>0</v>
      </c>
      <c r="W35" s="63">
        <v>0</v>
      </c>
      <c r="X35" s="30">
        <f aca="true" t="shared" si="47" ref="X35:AU35">X39+X37</f>
        <v>0</v>
      </c>
      <c r="Y35" s="3">
        <f t="shared" si="47"/>
        <v>0</v>
      </c>
      <c r="Z35" s="3">
        <f t="shared" si="47"/>
        <v>0</v>
      </c>
      <c r="AA35" s="3">
        <f t="shared" si="47"/>
        <v>0</v>
      </c>
      <c r="AB35" s="3">
        <f t="shared" si="47"/>
        <v>0</v>
      </c>
      <c r="AC35" s="3">
        <f t="shared" si="47"/>
        <v>0</v>
      </c>
      <c r="AD35" s="3">
        <f t="shared" si="47"/>
        <v>0</v>
      </c>
      <c r="AE35" s="3">
        <f t="shared" si="47"/>
        <v>0</v>
      </c>
      <c r="AF35" s="3">
        <f t="shared" si="47"/>
        <v>0</v>
      </c>
      <c r="AG35" s="3">
        <f t="shared" si="47"/>
        <v>0</v>
      </c>
      <c r="AH35" s="3">
        <f t="shared" si="47"/>
        <v>0</v>
      </c>
      <c r="AI35" s="3">
        <f t="shared" si="47"/>
        <v>0</v>
      </c>
      <c r="AJ35" s="3">
        <f t="shared" si="47"/>
        <v>0</v>
      </c>
      <c r="AK35" s="3">
        <f t="shared" si="47"/>
        <v>0</v>
      </c>
      <c r="AL35" s="3">
        <f t="shared" si="47"/>
        <v>0</v>
      </c>
      <c r="AM35" s="3">
        <f t="shared" si="47"/>
        <v>0</v>
      </c>
      <c r="AN35" s="3">
        <f t="shared" si="47"/>
        <v>0</v>
      </c>
      <c r="AO35" s="3">
        <f t="shared" si="47"/>
        <v>0</v>
      </c>
      <c r="AP35" s="3">
        <f t="shared" si="47"/>
        <v>0</v>
      </c>
      <c r="AQ35" s="3">
        <f t="shared" si="47"/>
        <v>0</v>
      </c>
      <c r="AR35" s="3">
        <f t="shared" si="47"/>
        <v>0</v>
      </c>
      <c r="AS35" s="3">
        <f t="shared" si="47"/>
        <v>0</v>
      </c>
      <c r="AT35" s="3">
        <f t="shared" si="47"/>
        <v>0</v>
      </c>
      <c r="AU35" s="3">
        <f t="shared" si="47"/>
        <v>0</v>
      </c>
      <c r="AV35" s="10">
        <f aca="true" t="shared" si="48" ref="AV35:BE35">AV37+AV39+AV41+AV43+AV45</f>
        <v>0</v>
      </c>
      <c r="AW35" s="10">
        <f t="shared" si="48"/>
        <v>0</v>
      </c>
      <c r="AX35" s="10">
        <f t="shared" si="48"/>
        <v>0</v>
      </c>
      <c r="AY35" s="10">
        <f t="shared" si="48"/>
        <v>0</v>
      </c>
      <c r="AZ35" s="10">
        <f t="shared" si="48"/>
        <v>0</v>
      </c>
      <c r="BA35" s="10">
        <f t="shared" si="48"/>
        <v>0</v>
      </c>
      <c r="BB35" s="10">
        <f t="shared" si="48"/>
        <v>0</v>
      </c>
      <c r="BC35" s="10">
        <f t="shared" si="48"/>
        <v>0</v>
      </c>
      <c r="BD35" s="10">
        <f t="shared" si="48"/>
        <v>0</v>
      </c>
      <c r="BE35" s="10">
        <f t="shared" si="48"/>
        <v>0</v>
      </c>
      <c r="BF35" s="3"/>
      <c r="BG35" s="20">
        <f t="shared" si="1"/>
        <v>128</v>
      </c>
    </row>
    <row r="36" spans="1:59" ht="23.25" customHeight="1" thickBot="1">
      <c r="A36" s="134"/>
      <c r="B36" s="94" t="s">
        <v>94</v>
      </c>
      <c r="C36" s="116" t="s">
        <v>95</v>
      </c>
      <c r="D36" s="19" t="s">
        <v>3</v>
      </c>
      <c r="E36" s="23">
        <v>14</v>
      </c>
      <c r="F36" s="23">
        <v>14</v>
      </c>
      <c r="G36" s="23">
        <v>14</v>
      </c>
      <c r="H36" s="23">
        <v>14</v>
      </c>
      <c r="I36" s="23">
        <v>14</v>
      </c>
      <c r="J36" s="23">
        <v>14</v>
      </c>
      <c r="K36" s="23">
        <v>14</v>
      </c>
      <c r="L36" s="23">
        <v>14</v>
      </c>
      <c r="M36" s="23">
        <v>12</v>
      </c>
      <c r="N36" s="23">
        <v>14</v>
      </c>
      <c r="O36" s="23">
        <v>12</v>
      </c>
      <c r="P36" s="23">
        <v>4</v>
      </c>
      <c r="Q36" s="23">
        <v>8</v>
      </c>
      <c r="R36" s="23">
        <v>8</v>
      </c>
      <c r="S36" s="23">
        <v>8</v>
      </c>
      <c r="T36" s="23">
        <v>8</v>
      </c>
      <c r="U36" s="91">
        <v>6</v>
      </c>
      <c r="V36" s="70" t="s">
        <v>78</v>
      </c>
      <c r="W36" s="70">
        <v>0</v>
      </c>
      <c r="X36" s="23"/>
      <c r="Y36" s="23"/>
      <c r="Z36" s="23"/>
      <c r="AA36" s="23"/>
      <c r="AB36" s="23"/>
      <c r="AC36" s="23"/>
      <c r="AD36" s="23"/>
      <c r="AE36" s="69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10">
        <f aca="true" t="shared" si="49" ref="AV36:BE36">AV38+AV40+AV42+AV44+AV46</f>
        <v>0</v>
      </c>
      <c r="AW36" s="10">
        <f t="shared" si="49"/>
        <v>0</v>
      </c>
      <c r="AX36" s="10">
        <f t="shared" si="49"/>
        <v>0</v>
      </c>
      <c r="AY36" s="10">
        <f t="shared" si="49"/>
        <v>0</v>
      </c>
      <c r="AZ36" s="10">
        <f t="shared" si="49"/>
        <v>0</v>
      </c>
      <c r="BA36" s="10">
        <f t="shared" si="49"/>
        <v>0</v>
      </c>
      <c r="BB36" s="10">
        <f t="shared" si="49"/>
        <v>0</v>
      </c>
      <c r="BC36" s="10">
        <f t="shared" si="49"/>
        <v>0</v>
      </c>
      <c r="BD36" s="10">
        <f t="shared" si="49"/>
        <v>0</v>
      </c>
      <c r="BE36" s="10">
        <f t="shared" si="49"/>
        <v>0</v>
      </c>
      <c r="BF36" s="23"/>
      <c r="BG36" s="86">
        <f t="shared" si="1"/>
        <v>192</v>
      </c>
    </row>
    <row r="37" spans="1:59" ht="30" customHeight="1" thickBot="1">
      <c r="A37" s="134"/>
      <c r="B37" s="94"/>
      <c r="C37" s="116"/>
      <c r="D37" s="12" t="s">
        <v>4</v>
      </c>
      <c r="E37" s="14">
        <v>6</v>
      </c>
      <c r="F37" s="14">
        <v>7</v>
      </c>
      <c r="G37" s="14">
        <v>6</v>
      </c>
      <c r="H37" s="14">
        <v>7</v>
      </c>
      <c r="I37" s="14">
        <v>6</v>
      </c>
      <c r="J37" s="14">
        <v>7</v>
      </c>
      <c r="K37" s="14">
        <v>6</v>
      </c>
      <c r="L37" s="14">
        <v>7</v>
      </c>
      <c r="M37" s="14">
        <v>6</v>
      </c>
      <c r="N37" s="14">
        <v>7</v>
      </c>
      <c r="O37" s="14">
        <v>6</v>
      </c>
      <c r="P37" s="14">
        <v>3</v>
      </c>
      <c r="Q37" s="14">
        <v>5</v>
      </c>
      <c r="R37" s="14">
        <v>5</v>
      </c>
      <c r="S37" s="14">
        <v>5</v>
      </c>
      <c r="T37" s="14">
        <v>5</v>
      </c>
      <c r="U37" s="41">
        <v>2</v>
      </c>
      <c r="V37" s="18">
        <v>0</v>
      </c>
      <c r="W37" s="18">
        <v>0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0">
        <f aca="true" t="shared" si="50" ref="AV37:BE37">AV39+AV41+AV43+AV45+AV47</f>
        <v>0</v>
      </c>
      <c r="AW37" s="10">
        <f t="shared" si="50"/>
        <v>0</v>
      </c>
      <c r="AX37" s="10">
        <f t="shared" si="50"/>
        <v>0</v>
      </c>
      <c r="AY37" s="10">
        <f t="shared" si="50"/>
        <v>0</v>
      </c>
      <c r="AZ37" s="10">
        <f t="shared" si="50"/>
        <v>0</v>
      </c>
      <c r="BA37" s="10">
        <f t="shared" si="50"/>
        <v>0</v>
      </c>
      <c r="BB37" s="10">
        <f t="shared" si="50"/>
        <v>0</v>
      </c>
      <c r="BC37" s="10">
        <f t="shared" si="50"/>
        <v>0</v>
      </c>
      <c r="BD37" s="10">
        <f t="shared" si="50"/>
        <v>0</v>
      </c>
      <c r="BE37" s="10">
        <f t="shared" si="50"/>
        <v>0</v>
      </c>
      <c r="BF37" s="14"/>
      <c r="BG37" s="18">
        <f t="shared" si="1"/>
        <v>96</v>
      </c>
    </row>
    <row r="38" spans="1:59" ht="25.5" customHeight="1" thickBot="1">
      <c r="A38" s="134"/>
      <c r="B38" s="94" t="s">
        <v>96</v>
      </c>
      <c r="C38" s="116" t="s">
        <v>97</v>
      </c>
      <c r="D38" s="19" t="s">
        <v>3</v>
      </c>
      <c r="E38" s="14"/>
      <c r="F38" s="14"/>
      <c r="G38" s="14"/>
      <c r="H38" s="14"/>
      <c r="I38" s="14"/>
      <c r="J38" s="14"/>
      <c r="K38" s="14"/>
      <c r="L38" s="14"/>
      <c r="M38" s="41"/>
      <c r="N38" s="14"/>
      <c r="O38" s="14"/>
      <c r="P38" s="14">
        <v>6</v>
      </c>
      <c r="Q38" s="14">
        <v>10</v>
      </c>
      <c r="R38" s="14">
        <v>12</v>
      </c>
      <c r="S38" s="14">
        <v>12</v>
      </c>
      <c r="T38" s="14">
        <v>12</v>
      </c>
      <c r="U38" s="41">
        <v>12</v>
      </c>
      <c r="V38" s="18" t="s">
        <v>78</v>
      </c>
      <c r="W38" s="18">
        <v>0</v>
      </c>
      <c r="X38" s="14"/>
      <c r="Y38" s="14"/>
      <c r="Z38" s="14"/>
      <c r="AA38" s="14"/>
      <c r="AB38" s="14"/>
      <c r="AC38" s="14"/>
      <c r="AD38" s="14"/>
      <c r="AE38" s="14"/>
      <c r="AF38" s="14"/>
      <c r="AG38" s="90"/>
      <c r="AH38" s="14"/>
      <c r="AI38" s="41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0">
        <f aca="true" t="shared" si="51" ref="AV38:BE38">AV40+AV42+AV44+AV46+AV48</f>
        <v>0</v>
      </c>
      <c r="AW38" s="10">
        <f t="shared" si="51"/>
        <v>0</v>
      </c>
      <c r="AX38" s="10">
        <f t="shared" si="51"/>
        <v>0</v>
      </c>
      <c r="AY38" s="10">
        <f t="shared" si="51"/>
        <v>0</v>
      </c>
      <c r="AZ38" s="10">
        <f t="shared" si="51"/>
        <v>0</v>
      </c>
      <c r="BA38" s="10">
        <f t="shared" si="51"/>
        <v>0</v>
      </c>
      <c r="BB38" s="10">
        <f t="shared" si="51"/>
        <v>0</v>
      </c>
      <c r="BC38" s="10">
        <f t="shared" si="51"/>
        <v>0</v>
      </c>
      <c r="BD38" s="10">
        <f t="shared" si="51"/>
        <v>0</v>
      </c>
      <c r="BE38" s="10">
        <f t="shared" si="51"/>
        <v>0</v>
      </c>
      <c r="BF38" s="14"/>
      <c r="BG38" s="35">
        <f t="shared" si="1"/>
        <v>64</v>
      </c>
    </row>
    <row r="39" spans="1:59" ht="18.75" customHeight="1" thickBot="1">
      <c r="A39" s="134"/>
      <c r="B39" s="94"/>
      <c r="C39" s="116"/>
      <c r="D39" s="12" t="s">
        <v>4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>
        <v>3</v>
      </c>
      <c r="Q39" s="14">
        <v>5</v>
      </c>
      <c r="R39" s="14">
        <v>6</v>
      </c>
      <c r="S39" s="14">
        <v>5</v>
      </c>
      <c r="T39" s="14">
        <v>6</v>
      </c>
      <c r="U39" s="14">
        <v>7</v>
      </c>
      <c r="V39" s="18">
        <v>0</v>
      </c>
      <c r="W39" s="18">
        <v>0</v>
      </c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0">
        <f aca="true" t="shared" si="52" ref="AV39:BE39">AV41+AV43+AV45+AV47+AV49</f>
        <v>0</v>
      </c>
      <c r="AW39" s="10">
        <f t="shared" si="52"/>
        <v>0</v>
      </c>
      <c r="AX39" s="10">
        <f t="shared" si="52"/>
        <v>0</v>
      </c>
      <c r="AY39" s="10">
        <f t="shared" si="52"/>
        <v>0</v>
      </c>
      <c r="AZ39" s="10">
        <f t="shared" si="52"/>
        <v>0</v>
      </c>
      <c r="BA39" s="10">
        <f t="shared" si="52"/>
        <v>0</v>
      </c>
      <c r="BB39" s="10">
        <f t="shared" si="52"/>
        <v>0</v>
      </c>
      <c r="BC39" s="10">
        <f t="shared" si="52"/>
        <v>0</v>
      </c>
      <c r="BD39" s="10">
        <f t="shared" si="52"/>
        <v>0</v>
      </c>
      <c r="BE39" s="10">
        <f t="shared" si="52"/>
        <v>0</v>
      </c>
      <c r="BF39" s="14"/>
      <c r="BG39" s="9">
        <f t="shared" si="1"/>
        <v>32</v>
      </c>
    </row>
    <row r="40" spans="1:59" ht="24" customHeight="1" thickBot="1">
      <c r="A40" s="134"/>
      <c r="B40" s="14" t="s">
        <v>98</v>
      </c>
      <c r="C40" s="13" t="s">
        <v>25</v>
      </c>
      <c r="D40" s="7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18">
        <v>0</v>
      </c>
      <c r="W40" s="18">
        <v>0</v>
      </c>
      <c r="X40" s="21">
        <v>36</v>
      </c>
      <c r="Y40" s="21">
        <v>36</v>
      </c>
      <c r="Z40" s="21">
        <v>36</v>
      </c>
      <c r="AA40" s="53">
        <v>36</v>
      </c>
      <c r="AB40" s="21"/>
      <c r="AC40" s="21"/>
      <c r="AD40" s="21"/>
      <c r="AE40" s="21"/>
      <c r="AF40" s="21"/>
      <c r="AG40" s="21"/>
      <c r="AH40" s="21"/>
      <c r="AI40" s="39"/>
      <c r="AJ40" s="21"/>
      <c r="AK40" s="77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0">
        <f aca="true" t="shared" si="53" ref="AV40:BE40">AV42+AV44+AV46+AV48+AV50</f>
        <v>0</v>
      </c>
      <c r="AW40" s="10">
        <f t="shared" si="53"/>
        <v>0</v>
      </c>
      <c r="AX40" s="10">
        <f t="shared" si="53"/>
        <v>0</v>
      </c>
      <c r="AY40" s="10">
        <f t="shared" si="53"/>
        <v>0</v>
      </c>
      <c r="AZ40" s="10">
        <f t="shared" si="53"/>
        <v>0</v>
      </c>
      <c r="BA40" s="10">
        <f t="shared" si="53"/>
        <v>0</v>
      </c>
      <c r="BB40" s="10">
        <f t="shared" si="53"/>
        <v>0</v>
      </c>
      <c r="BC40" s="10">
        <f t="shared" si="53"/>
        <v>0</v>
      </c>
      <c r="BD40" s="10">
        <f t="shared" si="53"/>
        <v>0</v>
      </c>
      <c r="BE40" s="10">
        <f t="shared" si="53"/>
        <v>0</v>
      </c>
      <c r="BF40" s="21"/>
      <c r="BG40" s="9">
        <f t="shared" si="1"/>
        <v>144</v>
      </c>
    </row>
    <row r="41" spans="1:59" ht="24" customHeight="1" thickBot="1">
      <c r="A41" s="134"/>
      <c r="B41" s="117" t="s">
        <v>99</v>
      </c>
      <c r="C41" s="119" t="s">
        <v>104</v>
      </c>
      <c r="D41" s="2" t="s">
        <v>3</v>
      </c>
      <c r="E41" s="3">
        <f>E43+E45+E46</f>
        <v>0</v>
      </c>
      <c r="F41" s="3">
        <f aca="true" t="shared" si="54" ref="F41:AW41">F43+F45+F46</f>
        <v>0</v>
      </c>
      <c r="G41" s="3">
        <f t="shared" si="54"/>
        <v>0</v>
      </c>
      <c r="H41" s="3">
        <f t="shared" si="54"/>
        <v>0</v>
      </c>
      <c r="I41" s="3">
        <f t="shared" si="54"/>
        <v>0</v>
      </c>
      <c r="J41" s="3">
        <f t="shared" si="54"/>
        <v>0</v>
      </c>
      <c r="K41" s="3">
        <f t="shared" si="54"/>
        <v>0</v>
      </c>
      <c r="L41" s="3">
        <f t="shared" si="54"/>
        <v>0</v>
      </c>
      <c r="M41" s="3">
        <f t="shared" si="54"/>
        <v>0</v>
      </c>
      <c r="N41" s="3">
        <f t="shared" si="54"/>
        <v>0</v>
      </c>
      <c r="O41" s="3">
        <f t="shared" si="54"/>
        <v>0</v>
      </c>
      <c r="P41" s="3">
        <f t="shared" si="54"/>
        <v>0</v>
      </c>
      <c r="Q41" s="3">
        <f t="shared" si="54"/>
        <v>0</v>
      </c>
      <c r="R41" s="3">
        <f t="shared" si="54"/>
        <v>0</v>
      </c>
      <c r="S41" s="3">
        <f t="shared" si="54"/>
        <v>0</v>
      </c>
      <c r="T41" s="3">
        <f t="shared" si="54"/>
        <v>0</v>
      </c>
      <c r="U41" s="3">
        <f t="shared" si="54"/>
        <v>0</v>
      </c>
      <c r="V41" s="3">
        <f t="shared" si="54"/>
        <v>0</v>
      </c>
      <c r="W41" s="3">
        <f t="shared" si="54"/>
        <v>0</v>
      </c>
      <c r="X41" s="3">
        <f t="shared" si="54"/>
        <v>0</v>
      </c>
      <c r="Y41" s="3">
        <f t="shared" si="54"/>
        <v>0</v>
      </c>
      <c r="Z41" s="3">
        <f t="shared" si="54"/>
        <v>0</v>
      </c>
      <c r="AA41" s="3">
        <f t="shared" si="54"/>
        <v>0</v>
      </c>
      <c r="AB41" s="3">
        <f t="shared" si="54"/>
        <v>6</v>
      </c>
      <c r="AC41" s="3">
        <f t="shared" si="54"/>
        <v>6</v>
      </c>
      <c r="AD41" s="3">
        <f t="shared" si="54"/>
        <v>6</v>
      </c>
      <c r="AE41" s="3">
        <f t="shared" si="54"/>
        <v>6</v>
      </c>
      <c r="AF41" s="3">
        <f t="shared" si="54"/>
        <v>6</v>
      </c>
      <c r="AG41" s="3">
        <f t="shared" si="54"/>
        <v>8</v>
      </c>
      <c r="AH41" s="3">
        <f t="shared" si="54"/>
        <v>36</v>
      </c>
      <c r="AI41" s="3">
        <f t="shared" si="54"/>
        <v>36</v>
      </c>
      <c r="AJ41" s="3">
        <f t="shared" si="54"/>
        <v>36</v>
      </c>
      <c r="AK41" s="3">
        <f t="shared" si="54"/>
        <v>30</v>
      </c>
      <c r="AL41" s="3">
        <f t="shared" si="54"/>
        <v>36</v>
      </c>
      <c r="AM41" s="3">
        <f t="shared" si="54"/>
        <v>36</v>
      </c>
      <c r="AN41" s="3">
        <f t="shared" si="54"/>
        <v>36</v>
      </c>
      <c r="AO41" s="3">
        <f t="shared" si="54"/>
        <v>36</v>
      </c>
      <c r="AP41" s="3">
        <f t="shared" si="54"/>
        <v>0</v>
      </c>
      <c r="AQ41" s="3">
        <f t="shared" si="54"/>
        <v>0</v>
      </c>
      <c r="AR41" s="3">
        <f t="shared" si="54"/>
        <v>0</v>
      </c>
      <c r="AS41" s="3">
        <f t="shared" si="54"/>
        <v>0</v>
      </c>
      <c r="AT41" s="3">
        <f t="shared" si="54"/>
        <v>0</v>
      </c>
      <c r="AU41" s="3">
        <f t="shared" si="54"/>
        <v>0</v>
      </c>
      <c r="AV41" s="3">
        <f t="shared" si="54"/>
        <v>0</v>
      </c>
      <c r="AW41" s="3">
        <f t="shared" si="54"/>
        <v>0</v>
      </c>
      <c r="AX41" s="3">
        <f aca="true" t="shared" si="55" ref="AX41:BE41">AX43+AX45</f>
        <v>0</v>
      </c>
      <c r="AY41" s="3">
        <f t="shared" si="55"/>
        <v>0</v>
      </c>
      <c r="AZ41" s="3">
        <f t="shared" si="55"/>
        <v>0</v>
      </c>
      <c r="BA41" s="3">
        <f t="shared" si="55"/>
        <v>0</v>
      </c>
      <c r="BB41" s="3">
        <f t="shared" si="55"/>
        <v>0</v>
      </c>
      <c r="BC41" s="3">
        <f t="shared" si="55"/>
        <v>0</v>
      </c>
      <c r="BD41" s="3">
        <f t="shared" si="55"/>
        <v>0</v>
      </c>
      <c r="BE41" s="3">
        <f t="shared" si="55"/>
        <v>0</v>
      </c>
      <c r="BF41" s="3"/>
      <c r="BG41" s="20">
        <f t="shared" si="1"/>
        <v>320</v>
      </c>
    </row>
    <row r="42" spans="1:59" ht="18" customHeight="1" thickBot="1">
      <c r="A42" s="134"/>
      <c r="B42" s="117"/>
      <c r="C42" s="120"/>
      <c r="D42" s="4" t="s">
        <v>4</v>
      </c>
      <c r="E42" s="38">
        <f aca="true" t="shared" si="56" ref="E42:U42">E44</f>
        <v>0</v>
      </c>
      <c r="F42" s="38">
        <f t="shared" si="56"/>
        <v>0</v>
      </c>
      <c r="G42" s="38">
        <f t="shared" si="56"/>
        <v>0</v>
      </c>
      <c r="H42" s="38">
        <f t="shared" si="56"/>
        <v>0</v>
      </c>
      <c r="I42" s="38">
        <f t="shared" si="56"/>
        <v>0</v>
      </c>
      <c r="J42" s="38">
        <f t="shared" si="56"/>
        <v>0</v>
      </c>
      <c r="K42" s="38">
        <f t="shared" si="56"/>
        <v>0</v>
      </c>
      <c r="L42" s="38">
        <f t="shared" si="56"/>
        <v>0</v>
      </c>
      <c r="M42" s="38">
        <f t="shared" si="56"/>
        <v>0</v>
      </c>
      <c r="N42" s="38">
        <f t="shared" si="56"/>
        <v>0</v>
      </c>
      <c r="O42" s="38">
        <f t="shared" si="56"/>
        <v>0</v>
      </c>
      <c r="P42" s="38">
        <f t="shared" si="56"/>
        <v>0</v>
      </c>
      <c r="Q42" s="38">
        <f t="shared" si="56"/>
        <v>0</v>
      </c>
      <c r="R42" s="38">
        <f t="shared" si="56"/>
        <v>0</v>
      </c>
      <c r="S42" s="38">
        <f t="shared" si="56"/>
        <v>0</v>
      </c>
      <c r="T42" s="38">
        <f t="shared" si="56"/>
        <v>0</v>
      </c>
      <c r="U42" s="38">
        <f t="shared" si="56"/>
        <v>0</v>
      </c>
      <c r="V42" s="33" t="s">
        <v>78</v>
      </c>
      <c r="W42" s="33">
        <v>0</v>
      </c>
      <c r="X42" s="38">
        <f aca="true" t="shared" si="57" ref="X42:AU42">X44</f>
        <v>0</v>
      </c>
      <c r="Y42" s="38">
        <f t="shared" si="57"/>
        <v>0</v>
      </c>
      <c r="Z42" s="38">
        <f t="shared" si="57"/>
        <v>0</v>
      </c>
      <c r="AA42" s="38">
        <f t="shared" si="57"/>
        <v>0</v>
      </c>
      <c r="AB42" s="38">
        <f t="shared" si="57"/>
        <v>3</v>
      </c>
      <c r="AC42" s="38">
        <f t="shared" si="57"/>
        <v>3</v>
      </c>
      <c r="AD42" s="38">
        <f t="shared" si="57"/>
        <v>3</v>
      </c>
      <c r="AE42" s="38">
        <f t="shared" si="57"/>
        <v>3</v>
      </c>
      <c r="AF42" s="38">
        <f t="shared" si="57"/>
        <v>3</v>
      </c>
      <c r="AG42" s="38">
        <f t="shared" si="57"/>
        <v>1</v>
      </c>
      <c r="AH42" s="38">
        <f t="shared" si="57"/>
        <v>0</v>
      </c>
      <c r="AI42" s="38">
        <f t="shared" si="57"/>
        <v>0</v>
      </c>
      <c r="AJ42" s="38">
        <f t="shared" si="57"/>
        <v>0</v>
      </c>
      <c r="AK42" s="38">
        <f t="shared" si="57"/>
        <v>0</v>
      </c>
      <c r="AL42" s="38">
        <f t="shared" si="57"/>
        <v>0</v>
      </c>
      <c r="AM42" s="38">
        <f t="shared" si="57"/>
        <v>0</v>
      </c>
      <c r="AN42" s="38">
        <f t="shared" si="57"/>
        <v>0</v>
      </c>
      <c r="AO42" s="38">
        <f t="shared" si="57"/>
        <v>0</v>
      </c>
      <c r="AP42" s="38">
        <f t="shared" si="57"/>
        <v>0</v>
      </c>
      <c r="AQ42" s="38">
        <f t="shared" si="57"/>
        <v>0</v>
      </c>
      <c r="AR42" s="38">
        <f t="shared" si="57"/>
        <v>0</v>
      </c>
      <c r="AS42" s="38">
        <f t="shared" si="57"/>
        <v>0</v>
      </c>
      <c r="AT42" s="38">
        <f t="shared" si="57"/>
        <v>0</v>
      </c>
      <c r="AU42" s="38">
        <f t="shared" si="57"/>
        <v>0</v>
      </c>
      <c r="AV42" s="3">
        <f aca="true" t="shared" si="58" ref="AV42:BE42">AV44+AV46+AV47</f>
        <v>0</v>
      </c>
      <c r="AW42" s="3">
        <f t="shared" si="58"/>
        <v>0</v>
      </c>
      <c r="AX42" s="3">
        <f t="shared" si="58"/>
        <v>0</v>
      </c>
      <c r="AY42" s="3">
        <f t="shared" si="58"/>
        <v>0</v>
      </c>
      <c r="AZ42" s="3">
        <f t="shared" si="58"/>
        <v>0</v>
      </c>
      <c r="BA42" s="3">
        <f t="shared" si="58"/>
        <v>0</v>
      </c>
      <c r="BB42" s="3">
        <f t="shared" si="58"/>
        <v>0</v>
      </c>
      <c r="BC42" s="3">
        <f t="shared" si="58"/>
        <v>0</v>
      </c>
      <c r="BD42" s="3">
        <f t="shared" si="58"/>
        <v>0</v>
      </c>
      <c r="BE42" s="3">
        <f t="shared" si="58"/>
        <v>0</v>
      </c>
      <c r="BF42" s="38"/>
      <c r="BG42" s="87">
        <f t="shared" si="1"/>
        <v>16</v>
      </c>
    </row>
    <row r="43" spans="1:59" ht="21.75" customHeight="1" thickBot="1">
      <c r="A43" s="134"/>
      <c r="B43" s="94" t="s">
        <v>100</v>
      </c>
      <c r="C43" s="121" t="s">
        <v>105</v>
      </c>
      <c r="D43" s="2" t="s">
        <v>3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35">
        <v>0</v>
      </c>
      <c r="W43" s="35">
        <v>0</v>
      </c>
      <c r="X43" s="21"/>
      <c r="Y43" s="21"/>
      <c r="Z43" s="21"/>
      <c r="AA43" s="21"/>
      <c r="AB43" s="21">
        <v>6</v>
      </c>
      <c r="AC43" s="21">
        <v>6</v>
      </c>
      <c r="AD43" s="21">
        <v>6</v>
      </c>
      <c r="AE43" s="21">
        <v>6</v>
      </c>
      <c r="AF43" s="21">
        <v>6</v>
      </c>
      <c r="AG43" s="39">
        <v>2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3">
        <f aca="true" t="shared" si="59" ref="AV43:BE43">AV45+AV47+AV48</f>
        <v>0</v>
      </c>
      <c r="AW43" s="3">
        <f t="shared" si="59"/>
        <v>0</v>
      </c>
      <c r="AX43" s="3">
        <f t="shared" si="59"/>
        <v>0</v>
      </c>
      <c r="AY43" s="3">
        <f t="shared" si="59"/>
        <v>0</v>
      </c>
      <c r="AZ43" s="3">
        <f t="shared" si="59"/>
        <v>0</v>
      </c>
      <c r="BA43" s="3">
        <f t="shared" si="59"/>
        <v>0</v>
      </c>
      <c r="BB43" s="3">
        <f t="shared" si="59"/>
        <v>0</v>
      </c>
      <c r="BC43" s="3">
        <f t="shared" si="59"/>
        <v>0</v>
      </c>
      <c r="BD43" s="3">
        <f t="shared" si="59"/>
        <v>0</v>
      </c>
      <c r="BE43" s="3">
        <f t="shared" si="59"/>
        <v>0</v>
      </c>
      <c r="BF43" s="21"/>
      <c r="BG43" s="35">
        <f t="shared" si="1"/>
        <v>32</v>
      </c>
    </row>
    <row r="44" spans="1:59" ht="19.5" customHeight="1" thickBot="1">
      <c r="A44" s="134"/>
      <c r="B44" s="94"/>
      <c r="C44" s="120"/>
      <c r="D44" s="4" t="s">
        <v>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8" t="s">
        <v>78</v>
      </c>
      <c r="W44" s="18">
        <v>0</v>
      </c>
      <c r="X44" s="14"/>
      <c r="Y44" s="14"/>
      <c r="Z44" s="14"/>
      <c r="AA44" s="14"/>
      <c r="AB44" s="14">
        <v>3</v>
      </c>
      <c r="AC44" s="14">
        <v>3</v>
      </c>
      <c r="AD44" s="14">
        <v>3</v>
      </c>
      <c r="AE44" s="14">
        <v>3</v>
      </c>
      <c r="AF44" s="14">
        <v>3</v>
      </c>
      <c r="AG44" s="14">
        <v>1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3">
        <f aca="true" t="shared" si="60" ref="AV44:BE44">AV46+AV48+AV49</f>
        <v>0</v>
      </c>
      <c r="AW44" s="3">
        <f t="shared" si="60"/>
        <v>0</v>
      </c>
      <c r="AX44" s="3">
        <f t="shared" si="60"/>
        <v>0</v>
      </c>
      <c r="AY44" s="3">
        <f t="shared" si="60"/>
        <v>0</v>
      </c>
      <c r="AZ44" s="3">
        <f t="shared" si="60"/>
        <v>0</v>
      </c>
      <c r="BA44" s="3">
        <f t="shared" si="60"/>
        <v>0</v>
      </c>
      <c r="BB44" s="3">
        <f t="shared" si="60"/>
        <v>0</v>
      </c>
      <c r="BC44" s="3">
        <f t="shared" si="60"/>
        <v>0</v>
      </c>
      <c r="BD44" s="3">
        <f t="shared" si="60"/>
        <v>0</v>
      </c>
      <c r="BE44" s="3">
        <f t="shared" si="60"/>
        <v>0</v>
      </c>
      <c r="BF44" s="14"/>
      <c r="BG44" s="18">
        <f t="shared" si="1"/>
        <v>16</v>
      </c>
    </row>
    <row r="45" spans="1:59" ht="19.5" customHeight="1" thickBot="1">
      <c r="A45" s="134"/>
      <c r="B45" s="14" t="s">
        <v>101</v>
      </c>
      <c r="C45" s="13" t="s">
        <v>25</v>
      </c>
      <c r="D45" s="3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18" t="s">
        <v>78</v>
      </c>
      <c r="W45" s="18" t="s">
        <v>78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>
        <v>6</v>
      </c>
      <c r="AH45" s="21">
        <v>36</v>
      </c>
      <c r="AI45" s="21">
        <v>36</v>
      </c>
      <c r="AJ45" s="21">
        <v>36</v>
      </c>
      <c r="AK45" s="53">
        <v>30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3">
        <f aca="true" t="shared" si="61" ref="AV45:BE45">AV47+AV49+AV50</f>
        <v>0</v>
      </c>
      <c r="AW45" s="3">
        <f t="shared" si="61"/>
        <v>0</v>
      </c>
      <c r="AX45" s="3">
        <f t="shared" si="61"/>
        <v>0</v>
      </c>
      <c r="AY45" s="3">
        <f t="shared" si="61"/>
        <v>0</v>
      </c>
      <c r="AZ45" s="3">
        <f t="shared" si="61"/>
        <v>0</v>
      </c>
      <c r="BA45" s="3">
        <f t="shared" si="61"/>
        <v>0</v>
      </c>
      <c r="BB45" s="3">
        <f t="shared" si="61"/>
        <v>0</v>
      </c>
      <c r="BC45" s="3">
        <f t="shared" si="61"/>
        <v>0</v>
      </c>
      <c r="BD45" s="3">
        <f t="shared" si="61"/>
        <v>0</v>
      </c>
      <c r="BE45" s="3">
        <f t="shared" si="61"/>
        <v>0</v>
      </c>
      <c r="BF45" s="21"/>
      <c r="BG45" s="18">
        <f t="shared" si="1"/>
        <v>144</v>
      </c>
    </row>
    <row r="46" spans="1:59" ht="18" customHeight="1" thickBot="1">
      <c r="A46" s="134"/>
      <c r="B46" s="72" t="s">
        <v>102</v>
      </c>
      <c r="C46" s="27" t="s">
        <v>103</v>
      </c>
      <c r="D46" s="73"/>
      <c r="E46" s="3"/>
      <c r="F46" s="3"/>
      <c r="G46" s="3"/>
      <c r="H46" s="3"/>
      <c r="I46" s="3"/>
      <c r="J46" s="7"/>
      <c r="K46" s="3"/>
      <c r="L46" s="3"/>
      <c r="M46" s="3"/>
      <c r="N46" s="3"/>
      <c r="O46" s="3"/>
      <c r="P46" s="3"/>
      <c r="Q46" s="3"/>
      <c r="R46" s="3"/>
      <c r="S46" s="3"/>
      <c r="T46" s="3"/>
      <c r="U46" s="7"/>
      <c r="V46" s="18">
        <v>0</v>
      </c>
      <c r="W46" s="18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8">
        <v>36</v>
      </c>
      <c r="AM46" s="8">
        <v>36</v>
      </c>
      <c r="AN46" s="8">
        <v>36</v>
      </c>
      <c r="AO46" s="8">
        <v>36</v>
      </c>
      <c r="AP46" s="3"/>
      <c r="AQ46" s="3"/>
      <c r="AR46" s="3"/>
      <c r="AS46" s="3"/>
      <c r="AT46" s="3"/>
      <c r="AU46" s="3"/>
      <c r="AV46" s="3">
        <f aca="true" t="shared" si="62" ref="AV46:BE46">AV48+AV50+AV51</f>
        <v>0</v>
      </c>
      <c r="AW46" s="3">
        <f t="shared" si="62"/>
        <v>0</v>
      </c>
      <c r="AX46" s="3">
        <f t="shared" si="62"/>
        <v>0</v>
      </c>
      <c r="AY46" s="3">
        <f t="shared" si="62"/>
        <v>0</v>
      </c>
      <c r="AZ46" s="3">
        <f t="shared" si="62"/>
        <v>0</v>
      </c>
      <c r="BA46" s="3">
        <f t="shared" si="62"/>
        <v>0</v>
      </c>
      <c r="BB46" s="3">
        <f t="shared" si="62"/>
        <v>0</v>
      </c>
      <c r="BC46" s="3">
        <f t="shared" si="62"/>
        <v>0</v>
      </c>
      <c r="BD46" s="3">
        <f t="shared" si="62"/>
        <v>0</v>
      </c>
      <c r="BE46" s="3">
        <f t="shared" si="62"/>
        <v>0</v>
      </c>
      <c r="BF46" s="3"/>
      <c r="BG46" s="9">
        <f t="shared" si="1"/>
        <v>144</v>
      </c>
    </row>
    <row r="47" spans="1:59" ht="14.25" customHeight="1" thickBot="1">
      <c r="A47" s="134"/>
      <c r="B47" s="95" t="s">
        <v>9</v>
      </c>
      <c r="C47" s="95"/>
      <c r="D47" s="95"/>
      <c r="E47" s="16">
        <f aca="true" t="shared" si="63" ref="E47:AU47">E6+E14+E18</f>
        <v>36</v>
      </c>
      <c r="F47" s="16">
        <f t="shared" si="63"/>
        <v>36</v>
      </c>
      <c r="G47" s="16">
        <f t="shared" si="63"/>
        <v>36</v>
      </c>
      <c r="H47" s="16">
        <f t="shared" si="63"/>
        <v>36</v>
      </c>
      <c r="I47" s="16">
        <f t="shared" si="63"/>
        <v>36</v>
      </c>
      <c r="J47" s="16">
        <f t="shared" si="63"/>
        <v>36</v>
      </c>
      <c r="K47" s="89">
        <f t="shared" si="63"/>
        <v>36</v>
      </c>
      <c r="L47" s="16">
        <f t="shared" si="63"/>
        <v>36</v>
      </c>
      <c r="M47" s="89">
        <f t="shared" si="63"/>
        <v>36</v>
      </c>
      <c r="N47" s="16">
        <f t="shared" si="63"/>
        <v>36</v>
      </c>
      <c r="O47" s="16">
        <f t="shared" si="63"/>
        <v>36</v>
      </c>
      <c r="P47" s="80">
        <f t="shared" si="63"/>
        <v>30</v>
      </c>
      <c r="Q47" s="16">
        <f t="shared" si="63"/>
        <v>36</v>
      </c>
      <c r="R47" s="16">
        <f t="shared" si="63"/>
        <v>36</v>
      </c>
      <c r="S47" s="16">
        <f t="shared" si="63"/>
        <v>36</v>
      </c>
      <c r="T47" s="89">
        <f t="shared" si="63"/>
        <v>36</v>
      </c>
      <c r="U47" s="80">
        <f t="shared" si="63"/>
        <v>30</v>
      </c>
      <c r="V47" s="16">
        <f t="shared" si="63"/>
        <v>0</v>
      </c>
      <c r="W47" s="16">
        <f t="shared" si="63"/>
        <v>0</v>
      </c>
      <c r="X47" s="16">
        <f t="shared" si="63"/>
        <v>36</v>
      </c>
      <c r="Y47" s="79">
        <f t="shared" si="63"/>
        <v>36</v>
      </c>
      <c r="Z47" s="16">
        <f t="shared" si="63"/>
        <v>36</v>
      </c>
      <c r="AA47" s="16">
        <f t="shared" si="63"/>
        <v>36</v>
      </c>
      <c r="AB47" s="80">
        <f t="shared" si="63"/>
        <v>30</v>
      </c>
      <c r="AC47" s="16">
        <f t="shared" si="63"/>
        <v>36</v>
      </c>
      <c r="AD47" s="16">
        <f t="shared" si="63"/>
        <v>36</v>
      </c>
      <c r="AE47" s="16">
        <f t="shared" si="63"/>
        <v>36</v>
      </c>
      <c r="AF47" s="80">
        <f t="shared" si="63"/>
        <v>30</v>
      </c>
      <c r="AG47" s="78">
        <f t="shared" si="63"/>
        <v>30</v>
      </c>
      <c r="AH47" s="89">
        <f t="shared" si="63"/>
        <v>36</v>
      </c>
      <c r="AI47" s="89">
        <f t="shared" si="63"/>
        <v>36</v>
      </c>
      <c r="AJ47" s="16">
        <f t="shared" si="63"/>
        <v>36</v>
      </c>
      <c r="AK47" s="80">
        <f t="shared" si="63"/>
        <v>30</v>
      </c>
      <c r="AL47" s="16">
        <f t="shared" si="63"/>
        <v>36</v>
      </c>
      <c r="AM47" s="16">
        <f t="shared" si="63"/>
        <v>36</v>
      </c>
      <c r="AN47" s="16">
        <f t="shared" si="63"/>
        <v>36</v>
      </c>
      <c r="AO47" s="16">
        <f t="shared" si="63"/>
        <v>36</v>
      </c>
      <c r="AP47" s="16">
        <f t="shared" si="63"/>
        <v>0</v>
      </c>
      <c r="AQ47" s="16">
        <f t="shared" si="63"/>
        <v>0</v>
      </c>
      <c r="AR47" s="16">
        <f t="shared" si="63"/>
        <v>0</v>
      </c>
      <c r="AS47" s="16">
        <f t="shared" si="63"/>
        <v>0</v>
      </c>
      <c r="AT47" s="16">
        <f t="shared" si="63"/>
        <v>0</v>
      </c>
      <c r="AU47" s="16">
        <f t="shared" si="63"/>
        <v>0</v>
      </c>
      <c r="AV47" s="3">
        <f aca="true" t="shared" si="64" ref="AV47:BE47">AV49+AV51+AV52</f>
        <v>0</v>
      </c>
      <c r="AW47" s="3">
        <f t="shared" si="64"/>
        <v>0</v>
      </c>
      <c r="AX47" s="3">
        <f t="shared" si="64"/>
        <v>0</v>
      </c>
      <c r="AY47" s="3">
        <f t="shared" si="64"/>
        <v>0</v>
      </c>
      <c r="AZ47" s="3">
        <f t="shared" si="64"/>
        <v>0</v>
      </c>
      <c r="BA47" s="3">
        <f t="shared" si="64"/>
        <v>0</v>
      </c>
      <c r="BB47" s="3">
        <f t="shared" si="64"/>
        <v>0</v>
      </c>
      <c r="BC47" s="3">
        <f t="shared" si="64"/>
        <v>0</v>
      </c>
      <c r="BD47" s="3">
        <f t="shared" si="64"/>
        <v>0</v>
      </c>
      <c r="BE47" s="3">
        <f t="shared" si="64"/>
        <v>0</v>
      </c>
      <c r="BF47" s="16"/>
      <c r="BG47" s="20">
        <f t="shared" si="1"/>
        <v>1224</v>
      </c>
    </row>
    <row r="48" spans="1:59" ht="14.25" customHeight="1" thickBot="1">
      <c r="A48" s="134"/>
      <c r="B48" s="95" t="s">
        <v>10</v>
      </c>
      <c r="C48" s="95"/>
      <c r="D48" s="95"/>
      <c r="E48" s="16">
        <f aca="true" t="shared" si="65" ref="E48:J48">E7+E19</f>
        <v>16</v>
      </c>
      <c r="F48" s="16">
        <f t="shared" si="65"/>
        <v>17</v>
      </c>
      <c r="G48" s="16">
        <f t="shared" si="65"/>
        <v>16</v>
      </c>
      <c r="H48" s="16">
        <f t="shared" si="65"/>
        <v>16</v>
      </c>
      <c r="I48" s="16">
        <f t="shared" si="65"/>
        <v>15</v>
      </c>
      <c r="J48" s="16">
        <f t="shared" si="65"/>
        <v>17</v>
      </c>
      <c r="K48" s="16">
        <f aca="true" t="shared" si="66" ref="K48:AU48">K7+K15+K19</f>
        <v>17</v>
      </c>
      <c r="L48" s="16">
        <f t="shared" si="66"/>
        <v>18</v>
      </c>
      <c r="M48" s="16">
        <f t="shared" si="66"/>
        <v>18</v>
      </c>
      <c r="N48" s="16">
        <f t="shared" si="66"/>
        <v>18</v>
      </c>
      <c r="O48" s="16">
        <f t="shared" si="66"/>
        <v>18</v>
      </c>
      <c r="P48" s="16">
        <f t="shared" si="66"/>
        <v>16</v>
      </c>
      <c r="Q48" s="16">
        <f t="shared" si="66"/>
        <v>18</v>
      </c>
      <c r="R48" s="16">
        <f t="shared" si="66"/>
        <v>19</v>
      </c>
      <c r="S48" s="74">
        <f t="shared" si="66"/>
        <v>18</v>
      </c>
      <c r="T48" s="74">
        <f t="shared" si="66"/>
        <v>19</v>
      </c>
      <c r="U48" s="74">
        <f t="shared" si="66"/>
        <v>16</v>
      </c>
      <c r="V48" s="74">
        <f t="shared" si="66"/>
        <v>0</v>
      </c>
      <c r="W48" s="74">
        <f t="shared" si="66"/>
        <v>0</v>
      </c>
      <c r="X48" s="74">
        <f t="shared" si="66"/>
        <v>0</v>
      </c>
      <c r="Y48" s="74">
        <f t="shared" si="66"/>
        <v>0</v>
      </c>
      <c r="Z48" s="74">
        <f t="shared" si="66"/>
        <v>0</v>
      </c>
      <c r="AA48" s="74">
        <f t="shared" si="66"/>
        <v>0</v>
      </c>
      <c r="AB48" s="74">
        <f t="shared" si="66"/>
        <v>15</v>
      </c>
      <c r="AC48" s="74">
        <f t="shared" si="66"/>
        <v>18</v>
      </c>
      <c r="AD48" s="74">
        <f t="shared" si="66"/>
        <v>18</v>
      </c>
      <c r="AE48" s="74">
        <f t="shared" si="66"/>
        <v>18</v>
      </c>
      <c r="AF48" s="74">
        <f t="shared" si="66"/>
        <v>16</v>
      </c>
      <c r="AG48" s="74">
        <f t="shared" si="66"/>
        <v>11</v>
      </c>
      <c r="AH48" s="74">
        <f t="shared" si="66"/>
        <v>0</v>
      </c>
      <c r="AI48" s="74">
        <f t="shared" si="66"/>
        <v>0</v>
      </c>
      <c r="AJ48" s="74">
        <f t="shared" si="66"/>
        <v>0</v>
      </c>
      <c r="AK48" s="74">
        <f t="shared" si="66"/>
        <v>0</v>
      </c>
      <c r="AL48" s="74">
        <f t="shared" si="66"/>
        <v>0</v>
      </c>
      <c r="AM48" s="74">
        <f t="shared" si="66"/>
        <v>0</v>
      </c>
      <c r="AN48" s="74">
        <f t="shared" si="66"/>
        <v>0</v>
      </c>
      <c r="AO48" s="74">
        <f t="shared" si="66"/>
        <v>0</v>
      </c>
      <c r="AP48" s="74">
        <f t="shared" si="66"/>
        <v>0</v>
      </c>
      <c r="AQ48" s="74">
        <f t="shared" si="66"/>
        <v>0</v>
      </c>
      <c r="AR48" s="74">
        <f t="shared" si="66"/>
        <v>0</v>
      </c>
      <c r="AS48" s="74">
        <f t="shared" si="66"/>
        <v>0</v>
      </c>
      <c r="AT48" s="74">
        <f t="shared" si="66"/>
        <v>0</v>
      </c>
      <c r="AU48" s="74">
        <f t="shared" si="66"/>
        <v>0</v>
      </c>
      <c r="AV48" s="3">
        <f aca="true" t="shared" si="67" ref="AV48:BE48">AV50+AV52+AV53</f>
        <v>0</v>
      </c>
      <c r="AW48" s="3">
        <f t="shared" si="67"/>
        <v>0</v>
      </c>
      <c r="AX48" s="3">
        <f t="shared" si="67"/>
        <v>0</v>
      </c>
      <c r="AY48" s="3">
        <f t="shared" si="67"/>
        <v>0</v>
      </c>
      <c r="AZ48" s="3">
        <f t="shared" si="67"/>
        <v>0</v>
      </c>
      <c r="BA48" s="3">
        <f t="shared" si="67"/>
        <v>0</v>
      </c>
      <c r="BB48" s="3">
        <f t="shared" si="67"/>
        <v>0</v>
      </c>
      <c r="BC48" s="3">
        <f t="shared" si="67"/>
        <v>0</v>
      </c>
      <c r="BD48" s="3">
        <f t="shared" si="67"/>
        <v>0</v>
      </c>
      <c r="BE48" s="3">
        <f t="shared" si="67"/>
        <v>0</v>
      </c>
      <c r="BF48" s="74"/>
      <c r="BG48" s="81">
        <f t="shared" si="1"/>
        <v>388</v>
      </c>
    </row>
    <row r="49" spans="1:59" ht="14.25" customHeight="1">
      <c r="A49" s="134"/>
      <c r="B49" s="95" t="s">
        <v>11</v>
      </c>
      <c r="C49" s="95"/>
      <c r="D49" s="95"/>
      <c r="E49" s="47">
        <f aca="true" t="shared" si="68" ref="E49:AU49">E47+E48</f>
        <v>52</v>
      </c>
      <c r="F49" s="47">
        <f t="shared" si="68"/>
        <v>53</v>
      </c>
      <c r="G49" s="47">
        <f t="shared" si="68"/>
        <v>52</v>
      </c>
      <c r="H49" s="47">
        <f t="shared" si="68"/>
        <v>52</v>
      </c>
      <c r="I49" s="47">
        <f t="shared" si="68"/>
        <v>51</v>
      </c>
      <c r="J49" s="47">
        <f t="shared" si="68"/>
        <v>53</v>
      </c>
      <c r="K49" s="47">
        <f t="shared" si="68"/>
        <v>53</v>
      </c>
      <c r="L49" s="47">
        <f t="shared" si="68"/>
        <v>54</v>
      </c>
      <c r="M49" s="47">
        <f t="shared" si="68"/>
        <v>54</v>
      </c>
      <c r="N49" s="47">
        <f t="shared" si="68"/>
        <v>54</v>
      </c>
      <c r="O49" s="47">
        <f t="shared" si="68"/>
        <v>54</v>
      </c>
      <c r="P49" s="47">
        <f t="shared" si="68"/>
        <v>46</v>
      </c>
      <c r="Q49" s="47">
        <f t="shared" si="68"/>
        <v>54</v>
      </c>
      <c r="R49" s="47">
        <f t="shared" si="68"/>
        <v>55</v>
      </c>
      <c r="S49" s="47">
        <f t="shared" si="68"/>
        <v>54</v>
      </c>
      <c r="T49" s="47">
        <f t="shared" si="68"/>
        <v>55</v>
      </c>
      <c r="U49" s="47">
        <f t="shared" si="68"/>
        <v>46</v>
      </c>
      <c r="V49" s="47">
        <f t="shared" si="68"/>
        <v>0</v>
      </c>
      <c r="W49" s="47">
        <f t="shared" si="68"/>
        <v>0</v>
      </c>
      <c r="X49" s="47">
        <f t="shared" si="68"/>
        <v>36</v>
      </c>
      <c r="Y49" s="47">
        <f t="shared" si="68"/>
        <v>36</v>
      </c>
      <c r="Z49" s="47">
        <f t="shared" si="68"/>
        <v>36</v>
      </c>
      <c r="AA49" s="47">
        <f t="shared" si="68"/>
        <v>36</v>
      </c>
      <c r="AB49" s="47">
        <f t="shared" si="68"/>
        <v>45</v>
      </c>
      <c r="AC49" s="47">
        <f t="shared" si="68"/>
        <v>54</v>
      </c>
      <c r="AD49" s="47">
        <f t="shared" si="68"/>
        <v>54</v>
      </c>
      <c r="AE49" s="47">
        <f t="shared" si="68"/>
        <v>54</v>
      </c>
      <c r="AF49" s="47">
        <f t="shared" si="68"/>
        <v>46</v>
      </c>
      <c r="AG49" s="47">
        <f t="shared" si="68"/>
        <v>41</v>
      </c>
      <c r="AH49" s="47">
        <f t="shared" si="68"/>
        <v>36</v>
      </c>
      <c r="AI49" s="47">
        <f t="shared" si="68"/>
        <v>36</v>
      </c>
      <c r="AJ49" s="47">
        <f t="shared" si="68"/>
        <v>36</v>
      </c>
      <c r="AK49" s="47">
        <f t="shared" si="68"/>
        <v>30</v>
      </c>
      <c r="AL49" s="47">
        <f t="shared" si="68"/>
        <v>36</v>
      </c>
      <c r="AM49" s="47">
        <f t="shared" si="68"/>
        <v>36</v>
      </c>
      <c r="AN49" s="47">
        <f t="shared" si="68"/>
        <v>36</v>
      </c>
      <c r="AO49" s="47">
        <f t="shared" si="68"/>
        <v>36</v>
      </c>
      <c r="AP49" s="47">
        <f t="shared" si="68"/>
        <v>0</v>
      </c>
      <c r="AQ49" s="47">
        <f t="shared" si="68"/>
        <v>0</v>
      </c>
      <c r="AR49" s="47">
        <f t="shared" si="68"/>
        <v>0</v>
      </c>
      <c r="AS49" s="47">
        <f t="shared" si="68"/>
        <v>0</v>
      </c>
      <c r="AT49" s="47">
        <f t="shared" si="68"/>
        <v>0</v>
      </c>
      <c r="AU49" s="47">
        <f t="shared" si="68"/>
        <v>0</v>
      </c>
      <c r="AV49" s="3">
        <f aca="true" t="shared" si="69" ref="AV49:BE49">AV51+AV53+AV54</f>
        <v>0</v>
      </c>
      <c r="AW49" s="3">
        <f t="shared" si="69"/>
        <v>0</v>
      </c>
      <c r="AX49" s="3">
        <f t="shared" si="69"/>
        <v>0</v>
      </c>
      <c r="AY49" s="3">
        <f t="shared" si="69"/>
        <v>0</v>
      </c>
      <c r="AZ49" s="3">
        <f t="shared" si="69"/>
        <v>0</v>
      </c>
      <c r="BA49" s="3">
        <f t="shared" si="69"/>
        <v>0</v>
      </c>
      <c r="BB49" s="3">
        <f t="shared" si="69"/>
        <v>0</v>
      </c>
      <c r="BC49" s="3">
        <f t="shared" si="69"/>
        <v>0</v>
      </c>
      <c r="BD49" s="3">
        <f t="shared" si="69"/>
        <v>0</v>
      </c>
      <c r="BE49" s="3">
        <f t="shared" si="69"/>
        <v>0</v>
      </c>
      <c r="BF49" s="44"/>
      <c r="BG49" s="88">
        <f t="shared" si="1"/>
        <v>1612</v>
      </c>
    </row>
    <row r="50" spans="5:59" ht="15" customHeight="1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7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76"/>
      <c r="AK50" s="76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"/>
    </row>
    <row r="63" ht="14.25" customHeight="1"/>
    <row r="64" ht="15" customHeight="1"/>
    <row r="67" ht="14.25" customHeight="1"/>
    <row r="69" ht="14.25" customHeight="1"/>
    <row r="70" ht="15" customHeight="1"/>
    <row r="71" ht="14.25" customHeight="1"/>
    <row r="72" ht="15" customHeight="1"/>
    <row r="79" ht="14.25" customHeight="1"/>
    <row r="81" ht="14.25" customHeight="1"/>
    <row r="83" ht="14.25" customHeight="1"/>
    <row r="84" ht="18" customHeight="1"/>
    <row r="99" ht="14.25" customHeight="1"/>
    <row r="100" ht="15" customHeight="1"/>
    <row r="101" ht="14.25" customHeight="1"/>
    <row r="102" ht="75" customHeight="1"/>
    <row r="103" ht="14.25" customHeight="1"/>
    <row r="104" ht="30.75" customHeight="1"/>
    <row r="106" ht="14.25" customHeight="1"/>
    <row r="107" ht="98.25" customHeight="1"/>
    <row r="108" ht="14.25" customHeight="1"/>
    <row r="109" ht="69.75" customHeight="1"/>
    <row r="110" ht="14.25" customHeight="1"/>
    <row r="111" ht="42" customHeight="1"/>
    <row r="113" ht="14.25" customHeight="1"/>
    <row r="114" ht="15" customHeight="1"/>
    <row r="115" ht="14.25" customHeight="1"/>
    <row r="116" ht="27.75" customHeight="1"/>
    <row r="118" ht="14.25" customHeight="1"/>
    <row r="119" ht="15" customHeight="1"/>
    <row r="120" ht="14.25" customHeight="1"/>
    <row r="122" ht="14.25" customHeight="1"/>
    <row r="125" ht="14.25" customHeight="1"/>
    <row r="126" ht="42" customHeight="1"/>
    <row r="127" ht="14.25" customHeight="1"/>
    <row r="128" ht="49.5" customHeight="1"/>
  </sheetData>
  <sheetProtection/>
  <mergeCells count="101">
    <mergeCell ref="H1:H3"/>
    <mergeCell ref="M1:M3"/>
    <mergeCell ref="A1:A49"/>
    <mergeCell ref="B6:B7"/>
    <mergeCell ref="C6:C7"/>
    <mergeCell ref="B8:B9"/>
    <mergeCell ref="C8:C9"/>
    <mergeCell ref="C38:C39"/>
    <mergeCell ref="B10:B11"/>
    <mergeCell ref="C10:C11"/>
    <mergeCell ref="I1:I3"/>
    <mergeCell ref="C18:C19"/>
    <mergeCell ref="BG1:BG5"/>
    <mergeCell ref="B1:B5"/>
    <mergeCell ref="C1:C5"/>
    <mergeCell ref="D1:D5"/>
    <mergeCell ref="E4:BF4"/>
    <mergeCell ref="E1:E3"/>
    <mergeCell ref="F1:F3"/>
    <mergeCell ref="G1:G3"/>
    <mergeCell ref="C22:C23"/>
    <mergeCell ref="B24:B25"/>
    <mergeCell ref="C24:C25"/>
    <mergeCell ref="B26:B27"/>
    <mergeCell ref="C26:C27"/>
    <mergeCell ref="J1:J3"/>
    <mergeCell ref="C12:C13"/>
    <mergeCell ref="B18:B19"/>
    <mergeCell ref="C14:C15"/>
    <mergeCell ref="B14:B15"/>
    <mergeCell ref="B36:B37"/>
    <mergeCell ref="C36:C37"/>
    <mergeCell ref="C28:C29"/>
    <mergeCell ref="C30:C31"/>
    <mergeCell ref="B30:B31"/>
    <mergeCell ref="B28:B29"/>
    <mergeCell ref="C32:C33"/>
    <mergeCell ref="B32:B33"/>
    <mergeCell ref="C34:C35"/>
    <mergeCell ref="B34:B35"/>
    <mergeCell ref="B22:B23"/>
    <mergeCell ref="N1:N3"/>
    <mergeCell ref="B48:D48"/>
    <mergeCell ref="B49:D49"/>
    <mergeCell ref="B38:B39"/>
    <mergeCell ref="C41:C42"/>
    <mergeCell ref="B41:B42"/>
    <mergeCell ref="B43:B44"/>
    <mergeCell ref="C43:C44"/>
    <mergeCell ref="B47:D47"/>
    <mergeCell ref="O1:O3"/>
    <mergeCell ref="P1:P3"/>
    <mergeCell ref="Q1:Q3"/>
    <mergeCell ref="K1:K3"/>
    <mergeCell ref="L1:L3"/>
    <mergeCell ref="B20:B21"/>
    <mergeCell ref="C20:C21"/>
    <mergeCell ref="B16:B17"/>
    <mergeCell ref="C16:C17"/>
    <mergeCell ref="B12:B13"/>
    <mergeCell ref="AF1:AF3"/>
    <mergeCell ref="AG1:AG3"/>
    <mergeCell ref="R1:R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Z1:AZ3"/>
    <mergeCell ref="AH1:AH3"/>
    <mergeCell ref="AI1:AI3"/>
    <mergeCell ref="AJ1:AJ3"/>
    <mergeCell ref="AK1:AK3"/>
    <mergeCell ref="AL1:AL3"/>
    <mergeCell ref="AM1:AM3"/>
    <mergeCell ref="AN1:AN3"/>
    <mergeCell ref="AO1:AO3"/>
    <mergeCell ref="AT1:AT3"/>
    <mergeCell ref="AU1:AU3"/>
    <mergeCell ref="AV1:AV3"/>
    <mergeCell ref="AW1:AW3"/>
    <mergeCell ref="AX1:AX3"/>
    <mergeCell ref="AY1:AY3"/>
    <mergeCell ref="BF1:BF3"/>
    <mergeCell ref="BB1:BB3"/>
    <mergeCell ref="BC1:BC3"/>
    <mergeCell ref="BD1:BD3"/>
    <mergeCell ref="BE1:BE3"/>
    <mergeCell ref="AP1:AP3"/>
    <mergeCell ref="AQ1:AQ3"/>
    <mergeCell ref="AR1:AR3"/>
    <mergeCell ref="AS1:AS3"/>
    <mergeCell ref="BA1:BA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HP</cp:lastModifiedBy>
  <cp:lastPrinted>2013-07-10T09:01:17Z</cp:lastPrinted>
  <dcterms:created xsi:type="dcterms:W3CDTF">2011-06-07T05:57:36Z</dcterms:created>
  <dcterms:modified xsi:type="dcterms:W3CDTF">2017-09-02T04:22:25Z</dcterms:modified>
  <cp:category/>
  <cp:version/>
  <cp:contentType/>
  <cp:contentStatus/>
</cp:coreProperties>
</file>